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rbert\Imker\Dokumentation\"/>
    </mc:Choice>
  </mc:AlternateContent>
  <xr:revisionPtr revIDLastSave="0" documentId="13_ncr:1_{BD8D3F54-66DE-45E9-9764-6354317CC33A}" xr6:coauthVersionLast="47" xr6:coauthVersionMax="47" xr10:uidLastSave="{00000000-0000-0000-0000-000000000000}"/>
  <bookViews>
    <workbookView xWindow="29700" yWindow="915" windowWidth="25020" windowHeight="15255" xr2:uid="{403DA7D6-0561-42BD-8A9B-191D922D5215}"/>
  </bookViews>
  <sheets>
    <sheet name="Volk #" sheetId="1" r:id="rId1"/>
    <sheet name="Arzneimittel" sheetId="3" state="hidden" r:id="rId2"/>
  </sheets>
  <definedNames>
    <definedName name="Arznei">Arzneimittel!$A$2:$A$22</definedName>
    <definedName name="Arzneimitt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F13" i="1"/>
  <c r="M13" i="1"/>
  <c r="C14" i="1"/>
  <c r="F14" i="1"/>
  <c r="M14" i="1"/>
  <c r="C15" i="1"/>
  <c r="F15" i="1"/>
  <c r="M15" i="1"/>
  <c r="C16" i="1"/>
  <c r="F16" i="1"/>
  <c r="M16" i="1"/>
  <c r="C17" i="1"/>
  <c r="F17" i="1"/>
  <c r="M17" i="1"/>
  <c r="C18" i="1"/>
  <c r="F18" i="1"/>
  <c r="M18" i="1"/>
  <c r="C19" i="1"/>
  <c r="F19" i="1"/>
  <c r="M19" i="1"/>
  <c r="C20" i="1"/>
  <c r="F20" i="1"/>
  <c r="M20" i="1"/>
  <c r="C21" i="1"/>
  <c r="F21" i="1"/>
  <c r="M21" i="1"/>
  <c r="C22" i="1"/>
  <c r="F22" i="1"/>
  <c r="M22" i="1"/>
  <c r="C23" i="1"/>
  <c r="F23" i="1"/>
  <c r="M23" i="1"/>
  <c r="C24" i="1"/>
  <c r="F24" i="1"/>
  <c r="M24" i="1"/>
  <c r="C25" i="1"/>
  <c r="F25" i="1"/>
  <c r="M25" i="1"/>
  <c r="C26" i="1"/>
  <c r="F26" i="1"/>
  <c r="M26" i="1"/>
  <c r="C27" i="1"/>
  <c r="F27" i="1"/>
  <c r="M27" i="1"/>
  <c r="C28" i="1"/>
  <c r="F28" i="1"/>
  <c r="M28" i="1"/>
  <c r="C29" i="1"/>
  <c r="F29" i="1"/>
  <c r="M29" i="1"/>
  <c r="C30" i="1"/>
  <c r="F30" i="1"/>
  <c r="M30" i="1"/>
  <c r="C31" i="1"/>
  <c r="F31" i="1"/>
  <c r="M31" i="1"/>
  <c r="C32" i="1"/>
  <c r="F32" i="1"/>
  <c r="M32" i="1"/>
  <c r="C33" i="1"/>
  <c r="F33" i="1"/>
  <c r="M33" i="1"/>
  <c r="C34" i="1"/>
  <c r="F34" i="1"/>
  <c r="M34" i="1"/>
  <c r="C35" i="1"/>
  <c r="F35" i="1"/>
  <c r="M35" i="1"/>
  <c r="C36" i="1"/>
  <c r="F36" i="1"/>
  <c r="M36" i="1"/>
  <c r="C37" i="1"/>
  <c r="F37" i="1"/>
  <c r="M37" i="1"/>
  <c r="C38" i="1"/>
  <c r="F38" i="1"/>
  <c r="M38" i="1"/>
  <c r="C39" i="1"/>
  <c r="F39" i="1"/>
  <c r="M39" i="1"/>
  <c r="C40" i="1"/>
  <c r="F40" i="1"/>
  <c r="M40" i="1"/>
  <c r="C41" i="1"/>
  <c r="F41" i="1"/>
  <c r="M41" i="1"/>
  <c r="C42" i="1"/>
  <c r="F42" i="1"/>
  <c r="M42" i="1"/>
  <c r="C43" i="1"/>
  <c r="F43" i="1"/>
  <c r="M43" i="1"/>
  <c r="C44" i="1"/>
  <c r="F44" i="1"/>
  <c r="M44" i="1"/>
  <c r="C45" i="1"/>
  <c r="F45" i="1"/>
  <c r="M45" i="1"/>
  <c r="C46" i="1"/>
  <c r="F46" i="1"/>
  <c r="M46" i="1"/>
  <c r="C47" i="1"/>
  <c r="F47" i="1"/>
  <c r="M47" i="1"/>
  <c r="C48" i="1"/>
  <c r="F48" i="1"/>
  <c r="M48" i="1"/>
  <c r="C49" i="1"/>
  <c r="F49" i="1"/>
  <c r="M49" i="1"/>
  <c r="C50" i="1"/>
  <c r="F50" i="1"/>
  <c r="M50" i="1"/>
  <c r="C51" i="1"/>
  <c r="F51" i="1"/>
  <c r="M51" i="1"/>
  <c r="C52" i="1"/>
  <c r="F52" i="1"/>
  <c r="M52" i="1"/>
  <c r="C53" i="1"/>
  <c r="F53" i="1"/>
  <c r="M53" i="1"/>
  <c r="C54" i="1"/>
  <c r="F54" i="1"/>
  <c r="M54" i="1"/>
  <c r="C55" i="1"/>
  <c r="F55" i="1"/>
  <c r="M55" i="1"/>
  <c r="C56" i="1"/>
  <c r="F56" i="1"/>
  <c r="M56" i="1"/>
  <c r="C57" i="1"/>
  <c r="F57" i="1"/>
  <c r="M57" i="1"/>
  <c r="C58" i="1"/>
  <c r="F58" i="1"/>
  <c r="M58" i="1"/>
  <c r="C59" i="1"/>
  <c r="F59" i="1"/>
  <c r="M59" i="1"/>
  <c r="C60" i="1"/>
  <c r="F60" i="1"/>
  <c r="M60" i="1"/>
  <c r="C61" i="1"/>
  <c r="F61" i="1"/>
  <c r="M61" i="1"/>
  <c r="C62" i="1"/>
  <c r="F62" i="1"/>
  <c r="M62" i="1"/>
  <c r="C63" i="1"/>
  <c r="F63" i="1"/>
  <c r="M63" i="1"/>
  <c r="C64" i="1"/>
  <c r="F64" i="1"/>
  <c r="M64" i="1"/>
  <c r="C65" i="1"/>
  <c r="F65" i="1"/>
  <c r="M65" i="1"/>
  <c r="C66" i="1"/>
  <c r="F66" i="1"/>
  <c r="M66" i="1"/>
  <c r="C67" i="1"/>
  <c r="F67" i="1"/>
  <c r="M67" i="1"/>
  <c r="C68" i="1"/>
  <c r="F68" i="1"/>
  <c r="M68" i="1"/>
  <c r="C69" i="1"/>
  <c r="F69" i="1"/>
  <c r="M69" i="1"/>
  <c r="C70" i="1"/>
  <c r="F70" i="1"/>
  <c r="M70" i="1"/>
  <c r="C71" i="1"/>
  <c r="F71" i="1"/>
  <c r="M71" i="1"/>
  <c r="C72" i="1"/>
  <c r="F72" i="1"/>
  <c r="M72" i="1"/>
  <c r="C73" i="1"/>
  <c r="F73" i="1"/>
  <c r="M73" i="1"/>
  <c r="C74" i="1"/>
  <c r="F74" i="1"/>
  <c r="M74" i="1"/>
  <c r="C75" i="1"/>
  <c r="F75" i="1"/>
  <c r="M75" i="1"/>
  <c r="C76" i="1"/>
  <c r="F76" i="1"/>
  <c r="M76" i="1"/>
  <c r="C77" i="1"/>
  <c r="F77" i="1"/>
  <c r="M77" i="1"/>
  <c r="C78" i="1"/>
  <c r="F78" i="1"/>
  <c r="M78" i="1"/>
  <c r="C79" i="1"/>
  <c r="F79" i="1"/>
  <c r="M79" i="1"/>
  <c r="C80" i="1"/>
  <c r="F80" i="1"/>
  <c r="M80" i="1"/>
  <c r="C81" i="1"/>
  <c r="F81" i="1"/>
  <c r="M81" i="1"/>
  <c r="C82" i="1"/>
  <c r="F82" i="1"/>
  <c r="M82" i="1"/>
  <c r="C83" i="1"/>
  <c r="F83" i="1"/>
  <c r="M83" i="1"/>
  <c r="C84" i="1"/>
  <c r="F84" i="1"/>
  <c r="M84" i="1"/>
  <c r="C85" i="1"/>
  <c r="F85" i="1"/>
  <c r="M85" i="1"/>
  <c r="C86" i="1"/>
  <c r="F86" i="1"/>
  <c r="M86" i="1"/>
  <c r="C87" i="1"/>
  <c r="F87" i="1"/>
  <c r="M87" i="1"/>
  <c r="C88" i="1"/>
  <c r="F88" i="1"/>
  <c r="M88" i="1"/>
  <c r="C89" i="1"/>
  <c r="F89" i="1"/>
  <c r="M89" i="1"/>
  <c r="C90" i="1"/>
  <c r="F90" i="1"/>
  <c r="M90" i="1"/>
  <c r="C91" i="1"/>
  <c r="F91" i="1"/>
  <c r="M91" i="1"/>
  <c r="C92" i="1"/>
  <c r="F92" i="1"/>
  <c r="M92" i="1"/>
  <c r="C93" i="1"/>
  <c r="F93" i="1"/>
  <c r="M93" i="1"/>
  <c r="C94" i="1"/>
  <c r="F94" i="1"/>
  <c r="M94" i="1"/>
  <c r="C95" i="1"/>
  <c r="F95" i="1"/>
  <c r="M95" i="1"/>
  <c r="C96" i="1"/>
  <c r="F96" i="1"/>
  <c r="M96" i="1"/>
  <c r="C97" i="1"/>
  <c r="F97" i="1"/>
  <c r="M97" i="1"/>
  <c r="C98" i="1"/>
  <c r="F98" i="1"/>
  <c r="M98" i="1"/>
  <c r="C99" i="1"/>
  <c r="F99" i="1"/>
  <c r="M99" i="1"/>
  <c r="C100" i="1"/>
  <c r="F100" i="1"/>
  <c r="M100" i="1"/>
  <c r="C101" i="1"/>
  <c r="F101" i="1"/>
  <c r="M101" i="1"/>
  <c r="C102" i="1"/>
  <c r="F102" i="1"/>
  <c r="M102" i="1"/>
  <c r="C103" i="1"/>
  <c r="F103" i="1"/>
  <c r="M103" i="1"/>
  <c r="C104" i="1"/>
  <c r="F104" i="1"/>
  <c r="M104" i="1"/>
  <c r="C105" i="1"/>
  <c r="F105" i="1"/>
  <c r="M105" i="1"/>
  <c r="C106" i="1"/>
  <c r="F106" i="1"/>
  <c r="M106" i="1"/>
  <c r="C107" i="1"/>
  <c r="F107" i="1"/>
  <c r="M107" i="1"/>
  <c r="C108" i="1"/>
  <c r="F108" i="1"/>
  <c r="M108" i="1"/>
  <c r="C109" i="1"/>
  <c r="F109" i="1"/>
  <c r="M109" i="1"/>
  <c r="C110" i="1"/>
  <c r="F110" i="1"/>
  <c r="M110" i="1"/>
  <c r="C111" i="1"/>
  <c r="F111" i="1"/>
  <c r="M111" i="1"/>
  <c r="C112" i="1"/>
  <c r="F112" i="1"/>
  <c r="M112" i="1"/>
  <c r="C113" i="1"/>
  <c r="F113" i="1"/>
  <c r="M113" i="1"/>
  <c r="C114" i="1"/>
  <c r="F114" i="1"/>
  <c r="M114" i="1"/>
  <c r="C115" i="1"/>
  <c r="F115" i="1"/>
  <c r="M115" i="1"/>
  <c r="C116" i="1"/>
  <c r="F116" i="1"/>
  <c r="M116" i="1"/>
  <c r="C117" i="1"/>
  <c r="F117" i="1"/>
  <c r="M117" i="1"/>
  <c r="C118" i="1"/>
  <c r="F118" i="1"/>
  <c r="M118" i="1"/>
  <c r="C119" i="1"/>
  <c r="F119" i="1"/>
  <c r="M119" i="1"/>
  <c r="C120" i="1"/>
  <c r="F120" i="1"/>
  <c r="M120" i="1"/>
  <c r="C121" i="1"/>
  <c r="F121" i="1"/>
  <c r="M121" i="1"/>
  <c r="C122" i="1"/>
  <c r="F122" i="1"/>
  <c r="M122" i="1"/>
  <c r="F12" i="1"/>
  <c r="C12" i="1"/>
  <c r="M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 Strobl</author>
  </authors>
  <commentList>
    <comment ref="C11" authorId="0" shapeId="0" xr:uid="{4C935841-0FD3-4776-99CE-14A4A3175431}">
      <text>
        <r>
          <rPr>
            <b/>
            <sz val="9"/>
            <color indexed="81"/>
            <rFont val="Segoe UI"/>
            <charset val="1"/>
          </rPr>
          <t>Fehlende oder falsch gelistete Hersteller idealerweise im
(versteckten) Blatt "Arzneimittel" editieren.</t>
        </r>
      </text>
    </comment>
    <comment ref="E11" authorId="0" shapeId="0" xr:uid="{A1572C6C-DE62-4336-B9A5-169DF465BAB5}">
      <text>
        <r>
          <rPr>
            <b/>
            <sz val="9"/>
            <color indexed="81"/>
            <rFont val="Segoe UI"/>
            <charset val="1"/>
          </rPr>
          <t>Behandlungsdauer bei Arzneimitteln 
mit einmaliger Anwendung oder Behandlungssequenz bei Arzneimitteln 
mit mehrmaliger Anwendung 
(z.B. Bienenwohl, VarroMed).</t>
        </r>
      </text>
    </comment>
    <comment ref="H11" authorId="0" shapeId="0" xr:uid="{936C224D-085F-4185-BE99-D0C92D30D51D}">
      <text>
        <r>
          <rPr>
            <b/>
            <sz val="9"/>
            <color indexed="81"/>
            <rFont val="Segoe UI"/>
            <family val="2"/>
          </rPr>
          <t>Den Milbenfall vor Behandlung  ermitteln und hier eintragen.</t>
        </r>
      </text>
    </comment>
  </commentList>
</comments>
</file>

<file path=xl/sharedStrings.xml><?xml version="1.0" encoding="utf-8"?>
<sst xmlns="http://schemas.openxmlformats.org/spreadsheetml/2006/main" count="209" uniqueCount="61">
  <si>
    <t>Bienenhalter /in</t>
  </si>
  <si>
    <t>Straße Hausnummer</t>
  </si>
  <si>
    <t>PLZ Ort</t>
  </si>
  <si>
    <t>Standort</t>
  </si>
  <si>
    <t>Betriebsnummer</t>
  </si>
  <si>
    <t>Datum der</t>
  </si>
  <si>
    <t>Anwendung</t>
  </si>
  <si>
    <t>Name</t>
  </si>
  <si>
    <t>Arzneimittel</t>
  </si>
  <si>
    <t>Name und Anschrift</t>
  </si>
  <si>
    <t>des Herstellers</t>
  </si>
  <si>
    <t>Verabreichte</t>
  </si>
  <si>
    <t>Behandlungs-</t>
  </si>
  <si>
    <t>Name der</t>
  </si>
  <si>
    <t>behandelnden Person</t>
  </si>
  <si>
    <t>Anzahl Milben nach Tag</t>
  </si>
  <si>
    <t>Gesamt</t>
  </si>
  <si>
    <t>Wartezeit</t>
  </si>
  <si>
    <t>Honig</t>
  </si>
  <si>
    <t xml:space="preserve"> Bestandsbuch</t>
  </si>
  <si>
    <t xml:space="preserve">        über die Anwendung von Arzneimitteln</t>
  </si>
  <si>
    <t xml:space="preserve">        zur Varroabekämpfung bei Bienenvölkern</t>
  </si>
  <si>
    <t>Telefon</t>
  </si>
  <si>
    <r>
      <t>Formic Pro</t>
    </r>
    <r>
      <rPr>
        <sz val="11"/>
        <color theme="1"/>
        <rFont val="Calibri"/>
        <family val="2"/>
      </rPr>
      <t>®</t>
    </r>
  </si>
  <si>
    <t>Apiguard®</t>
  </si>
  <si>
    <t>Thymovar®</t>
  </si>
  <si>
    <t>ApiLifeVar®</t>
  </si>
  <si>
    <t>VarroMed®</t>
  </si>
  <si>
    <t>PolyVar Yellow®</t>
  </si>
  <si>
    <t>Bayvarol®</t>
  </si>
  <si>
    <t>Apitraz®</t>
  </si>
  <si>
    <t>ApiVar®</t>
  </si>
  <si>
    <t>Oxuvar ad us. vet.</t>
  </si>
  <si>
    <t>OxyBee® / Bienenwohl®</t>
  </si>
  <si>
    <t>Ameisensäure 60%</t>
  </si>
  <si>
    <r>
      <t>Formivar</t>
    </r>
    <r>
      <rPr>
        <sz val="11"/>
        <color theme="1"/>
        <rFont val="Calibri"/>
        <family val="2"/>
      </rPr>
      <t>® 60%</t>
    </r>
  </si>
  <si>
    <t>Milchsäure 15%</t>
  </si>
  <si>
    <t>Oxalsäuredihydrat-Lösung 3,5%</t>
  </si>
  <si>
    <t>Oxuvar 5,7%</t>
  </si>
  <si>
    <t>BeeVital GmbH
Wiesenbergstr. 19
A-5164 Seeham</t>
  </si>
  <si>
    <t>Hersteller</t>
  </si>
  <si>
    <t>0 Tage</t>
  </si>
  <si>
    <t>Andermatt BioVet GmbH
Franz-Ehret-Str. 18
D-79541 Lörrach</t>
  </si>
  <si>
    <t>Serumwerk Bernburg AG
Hallesche Landstraße 105b
06406 Bernburg</t>
  </si>
  <si>
    <t>Folgejahr</t>
  </si>
  <si>
    <t>Vita (Europe) Ltd.
Vita House, London Street, Basingstoke
GB - Hampshire, RG21 7PG</t>
  </si>
  <si>
    <t>DANY Bienenwohl GmbH
Geyerspergerstr. 27
D-80689 München</t>
  </si>
  <si>
    <t>Chemicals Laif S.P.A
Viale dell'Artigianato, 13
35010 Vigonza (PD), Italien</t>
  </si>
  <si>
    <t>Elanco GmbH
Heinz-Lohmann-Straße 4
D-27472 Cuxhaven</t>
  </si>
  <si>
    <t>Laboratorios Calier, S.A.
Barcelonés 26; Pla del Ramassà
08520 LES FRANQUESES DEL VALLES, Spanien</t>
  </si>
  <si>
    <t xml:space="preserve"> </t>
  </si>
  <si>
    <t>Véto-pharma
12-14 rue de la Croix Martre
91120 Palaiseau, France</t>
  </si>
  <si>
    <t>Elanco Deutschland GmbH
Rathausplatz 12
D-61348 Bad Homburg</t>
  </si>
  <si>
    <t>Bezugsquelle</t>
  </si>
  <si>
    <t>freiverkäuflich</t>
  </si>
  <si>
    <t>Apotheke</t>
  </si>
  <si>
    <t>Rezept</t>
  </si>
  <si>
    <t xml:space="preserve">            Beleg 5 Jahre aufbewahren.</t>
  </si>
  <si>
    <t xml:space="preserve">            Je Volk ein Blatt.</t>
  </si>
  <si>
    <t>Menge</t>
  </si>
  <si>
    <t>dauer /sequenz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</si>
</sst>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9" xfId="0" applyFont="1" applyFill="1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1" fillId="3" borderId="10" xfId="0" applyFont="1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13</xdr:col>
      <xdr:colOff>0</xdr:colOff>
      <xdr:row>1</xdr:row>
      <xdr:rowOff>45435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9AD17BB-7F83-A55E-8F17-4DB9BADCC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0"/>
          <a:ext cx="6619875" cy="950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FDDB7-D445-4C34-9D4B-4FB8BB4ADFF4}">
  <dimension ref="A1:M122"/>
  <sheetViews>
    <sheetView showGridLines="0" tabSelected="1" workbookViewId="0">
      <pane ySplit="11" topLeftCell="A12" activePane="bottomLeft" state="frozen"/>
      <selection pane="bottomLeft" activeCell="A12" sqref="A12"/>
    </sheetView>
  </sheetViews>
  <sheetFormatPr baseColWidth="10" defaultRowHeight="15" x14ac:dyDescent="0.25"/>
  <cols>
    <col min="1" max="1" width="12.140625" customWidth="1"/>
    <col min="2" max="2" width="29.140625" bestFit="1" customWidth="1"/>
    <col min="3" max="3" width="40.42578125" bestFit="1" customWidth="1"/>
    <col min="4" max="4" width="13.28515625" customWidth="1"/>
    <col min="5" max="5" width="15.7109375" customWidth="1"/>
    <col min="6" max="6" width="11" customWidth="1"/>
    <col min="7" max="7" width="26.42578125" customWidth="1"/>
    <col min="8" max="8" width="5" customWidth="1"/>
    <col min="9" max="9" width="5" style="1" bestFit="1" customWidth="1"/>
    <col min="10" max="10" width="5" style="1" customWidth="1"/>
    <col min="11" max="12" width="5" style="1" bestFit="1" customWidth="1"/>
    <col min="13" max="13" width="7.85546875" style="1" bestFit="1" customWidth="1"/>
  </cols>
  <sheetData>
    <row r="1" spans="1:13" ht="71.25" customHeight="1" x14ac:dyDescent="0.25">
      <c r="A1" s="34" t="s">
        <v>19</v>
      </c>
      <c r="B1" s="34"/>
      <c r="C1" s="34"/>
      <c r="D1" s="34"/>
    </row>
    <row r="2" spans="1:13" x14ac:dyDescent="0.25">
      <c r="A2" s="4" t="s">
        <v>20</v>
      </c>
    </row>
    <row r="3" spans="1:13" x14ac:dyDescent="0.25">
      <c r="A3" s="4" t="s">
        <v>21</v>
      </c>
      <c r="E3" s="35" t="s">
        <v>0</v>
      </c>
      <c r="F3" s="36"/>
      <c r="G3" s="40"/>
      <c r="H3" s="40"/>
      <c r="I3" s="41"/>
      <c r="J3" s="41"/>
      <c r="K3" s="41"/>
      <c r="L3" s="41"/>
      <c r="M3" s="41"/>
    </row>
    <row r="4" spans="1:13" x14ac:dyDescent="0.25">
      <c r="E4" s="35" t="s">
        <v>1</v>
      </c>
      <c r="F4" s="36"/>
      <c r="G4" s="40"/>
      <c r="H4" s="40"/>
      <c r="I4" s="41"/>
      <c r="J4" s="41"/>
      <c r="K4" s="41"/>
      <c r="L4" s="41"/>
      <c r="M4" s="41"/>
    </row>
    <row r="5" spans="1:13" x14ac:dyDescent="0.25">
      <c r="E5" s="35" t="s">
        <v>2</v>
      </c>
      <c r="F5" s="36"/>
      <c r="G5" s="40"/>
      <c r="H5" s="40"/>
      <c r="I5" s="41"/>
      <c r="J5" s="41"/>
      <c r="K5" s="41"/>
      <c r="L5" s="41"/>
      <c r="M5" s="41"/>
    </row>
    <row r="6" spans="1:13" x14ac:dyDescent="0.25">
      <c r="E6" s="35" t="s">
        <v>22</v>
      </c>
      <c r="F6" s="36"/>
      <c r="G6" s="40"/>
      <c r="H6" s="40"/>
      <c r="I6" s="41"/>
      <c r="J6" s="41"/>
      <c r="K6" s="41"/>
      <c r="L6" s="41"/>
      <c r="M6" s="41"/>
    </row>
    <row r="7" spans="1:13" x14ac:dyDescent="0.25">
      <c r="A7" s="33" t="s">
        <v>58</v>
      </c>
      <c r="E7" s="35" t="s">
        <v>4</v>
      </c>
      <c r="F7" s="36"/>
      <c r="G7" s="40"/>
      <c r="H7" s="40"/>
      <c r="I7" s="41"/>
      <c r="J7" s="41"/>
      <c r="K7" s="41"/>
      <c r="L7" s="41"/>
      <c r="M7" s="41"/>
    </row>
    <row r="8" spans="1:13" x14ac:dyDescent="0.25">
      <c r="A8" s="32" t="s">
        <v>57</v>
      </c>
      <c r="E8" s="35" t="s">
        <v>3</v>
      </c>
      <c r="F8" s="36"/>
      <c r="G8" s="42"/>
      <c r="H8" s="42"/>
      <c r="I8" s="43"/>
      <c r="J8" s="43"/>
      <c r="K8" s="43"/>
      <c r="L8" s="43"/>
      <c r="M8" s="43"/>
    </row>
    <row r="10" spans="1:13" x14ac:dyDescent="0.25">
      <c r="A10" s="5" t="s">
        <v>5</v>
      </c>
      <c r="B10" s="27" t="s">
        <v>7</v>
      </c>
      <c r="C10" s="27" t="s">
        <v>9</v>
      </c>
      <c r="D10" s="27" t="s">
        <v>11</v>
      </c>
      <c r="E10" s="27" t="s">
        <v>12</v>
      </c>
      <c r="F10" s="29" t="s">
        <v>17</v>
      </c>
      <c r="G10" s="27" t="s">
        <v>13</v>
      </c>
      <c r="H10" s="37" t="s">
        <v>15</v>
      </c>
      <c r="I10" s="38"/>
      <c r="J10" s="38"/>
      <c r="K10" s="38"/>
      <c r="L10" s="38"/>
      <c r="M10" s="39"/>
    </row>
    <row r="11" spans="1:13" x14ac:dyDescent="0.25">
      <c r="A11" s="6" t="s">
        <v>6</v>
      </c>
      <c r="B11" s="28" t="s">
        <v>8</v>
      </c>
      <c r="C11" s="28" t="s">
        <v>10</v>
      </c>
      <c r="D11" s="28" t="s">
        <v>59</v>
      </c>
      <c r="E11" s="28" t="s">
        <v>60</v>
      </c>
      <c r="F11" s="30" t="s">
        <v>18</v>
      </c>
      <c r="G11" s="28" t="s">
        <v>14</v>
      </c>
      <c r="H11" s="23">
        <v>0</v>
      </c>
      <c r="I11" s="24">
        <v>1</v>
      </c>
      <c r="J11" s="24">
        <v>2</v>
      </c>
      <c r="K11" s="25">
        <v>3</v>
      </c>
      <c r="L11" s="25">
        <v>6</v>
      </c>
      <c r="M11" s="2" t="s">
        <v>16</v>
      </c>
    </row>
    <row r="12" spans="1:13" s="8" customFormat="1" ht="45" customHeight="1" x14ac:dyDescent="0.25">
      <c r="A12" s="11"/>
      <c r="B12" s="9" t="s">
        <v>50</v>
      </c>
      <c r="C12" s="22" t="str">
        <f>VLOOKUP(B12,Arzneimittel!$A$2:$C$18,2)</f>
        <v xml:space="preserve"> </v>
      </c>
      <c r="D12" s="7"/>
      <c r="E12" s="7"/>
      <c r="F12" s="3" t="str">
        <f>VLOOKUP(B12,Arzneimittel!$A$2:$C$18,3)</f>
        <v xml:space="preserve"> </v>
      </c>
      <c r="G12" s="10"/>
      <c r="H12" s="31"/>
      <c r="I12" s="7"/>
      <c r="J12" s="7"/>
      <c r="K12" s="7"/>
      <c r="L12" s="7"/>
      <c r="M12" s="26">
        <f>SUM(I12:L12)</f>
        <v>0</v>
      </c>
    </row>
    <row r="13" spans="1:13" s="8" customFormat="1" ht="45" customHeight="1" x14ac:dyDescent="0.25">
      <c r="A13" s="11"/>
      <c r="B13" s="9" t="s">
        <v>50</v>
      </c>
      <c r="C13" s="22" t="str">
        <f>VLOOKUP(B13,Arzneimittel!$A$2:$C$18,2)</f>
        <v xml:space="preserve"> </v>
      </c>
      <c r="D13" s="7"/>
      <c r="E13" s="7"/>
      <c r="F13" s="3" t="str">
        <f>VLOOKUP(B13,Arzneimittel!$A$2:$C$18,3)</f>
        <v xml:space="preserve"> </v>
      </c>
      <c r="G13" s="10"/>
      <c r="H13" s="31"/>
      <c r="I13" s="7"/>
      <c r="J13" s="7"/>
      <c r="K13" s="7"/>
      <c r="L13" s="7"/>
      <c r="M13" s="26">
        <f t="shared" ref="M13:M76" si="0">SUM(I13:L13)</f>
        <v>0</v>
      </c>
    </row>
    <row r="14" spans="1:13" s="8" customFormat="1" ht="45" customHeight="1" x14ac:dyDescent="0.25">
      <c r="A14" s="11"/>
      <c r="B14" s="9" t="s">
        <v>50</v>
      </c>
      <c r="C14" s="22" t="str">
        <f>VLOOKUP(B14,Arzneimittel!$A$2:$C$18,2)</f>
        <v xml:space="preserve"> </v>
      </c>
      <c r="D14" s="7"/>
      <c r="E14" s="7"/>
      <c r="F14" s="3" t="str">
        <f>VLOOKUP(B14,Arzneimittel!$A$2:$C$18,3)</f>
        <v xml:space="preserve"> </v>
      </c>
      <c r="G14" s="10"/>
      <c r="H14" s="31"/>
      <c r="I14" s="7"/>
      <c r="J14" s="7"/>
      <c r="K14" s="7"/>
      <c r="L14" s="7"/>
      <c r="M14" s="26">
        <f t="shared" si="0"/>
        <v>0</v>
      </c>
    </row>
    <row r="15" spans="1:13" s="8" customFormat="1" ht="45" customHeight="1" x14ac:dyDescent="0.25">
      <c r="A15" s="11"/>
      <c r="B15" s="9" t="s">
        <v>50</v>
      </c>
      <c r="C15" s="22" t="str">
        <f>VLOOKUP(B15,Arzneimittel!$A$2:$C$18,2)</f>
        <v xml:space="preserve"> </v>
      </c>
      <c r="D15" s="7"/>
      <c r="E15" s="7"/>
      <c r="F15" s="3" t="str">
        <f>VLOOKUP(B15,Arzneimittel!$A$2:$C$18,3)</f>
        <v xml:space="preserve"> </v>
      </c>
      <c r="G15" s="10"/>
      <c r="H15" s="31"/>
      <c r="I15" s="7"/>
      <c r="J15" s="7"/>
      <c r="K15" s="7"/>
      <c r="L15" s="7"/>
      <c r="M15" s="26">
        <f t="shared" si="0"/>
        <v>0</v>
      </c>
    </row>
    <row r="16" spans="1:13" s="8" customFormat="1" ht="45" customHeight="1" x14ac:dyDescent="0.25">
      <c r="A16" s="11"/>
      <c r="B16" s="9" t="s">
        <v>50</v>
      </c>
      <c r="C16" s="22" t="str">
        <f>VLOOKUP(B16,Arzneimittel!$A$2:$C$18,2)</f>
        <v xml:space="preserve"> </v>
      </c>
      <c r="D16" s="7"/>
      <c r="E16" s="7"/>
      <c r="F16" s="3" t="str">
        <f>VLOOKUP(B16,Arzneimittel!$A$2:$C$18,3)</f>
        <v xml:space="preserve"> </v>
      </c>
      <c r="G16" s="10"/>
      <c r="H16" s="31"/>
      <c r="I16" s="7"/>
      <c r="J16" s="7"/>
      <c r="K16" s="7"/>
      <c r="L16" s="7"/>
      <c r="M16" s="26">
        <f t="shared" si="0"/>
        <v>0</v>
      </c>
    </row>
    <row r="17" spans="1:13" s="8" customFormat="1" ht="45" customHeight="1" x14ac:dyDescent="0.25">
      <c r="A17" s="11"/>
      <c r="B17" s="9" t="s">
        <v>50</v>
      </c>
      <c r="C17" s="22" t="str">
        <f>VLOOKUP(B17,Arzneimittel!$A$2:$C$18,2)</f>
        <v xml:space="preserve"> </v>
      </c>
      <c r="D17" s="7"/>
      <c r="E17" s="7"/>
      <c r="F17" s="3" t="str">
        <f>VLOOKUP(B17,Arzneimittel!$A$2:$C$18,3)</f>
        <v xml:space="preserve"> </v>
      </c>
      <c r="G17" s="10"/>
      <c r="H17" s="31"/>
      <c r="I17" s="7"/>
      <c r="J17" s="7"/>
      <c r="K17" s="7"/>
      <c r="L17" s="7"/>
      <c r="M17" s="26">
        <f t="shared" si="0"/>
        <v>0</v>
      </c>
    </row>
    <row r="18" spans="1:13" s="8" customFormat="1" ht="45" customHeight="1" x14ac:dyDescent="0.25">
      <c r="A18" s="11"/>
      <c r="B18" s="9" t="s">
        <v>50</v>
      </c>
      <c r="C18" s="22" t="str">
        <f>VLOOKUP(B18,Arzneimittel!$A$2:$C$18,2)</f>
        <v xml:space="preserve"> </v>
      </c>
      <c r="D18" s="7"/>
      <c r="E18" s="7"/>
      <c r="F18" s="3" t="str">
        <f>VLOOKUP(B18,Arzneimittel!$A$2:$C$18,3)</f>
        <v xml:space="preserve"> </v>
      </c>
      <c r="G18" s="10"/>
      <c r="H18" s="31"/>
      <c r="I18" s="7"/>
      <c r="J18" s="7"/>
      <c r="K18" s="7"/>
      <c r="L18" s="7"/>
      <c r="M18" s="26">
        <f t="shared" si="0"/>
        <v>0</v>
      </c>
    </row>
    <row r="19" spans="1:13" s="8" customFormat="1" ht="45" customHeight="1" x14ac:dyDescent="0.25">
      <c r="A19" s="11"/>
      <c r="B19" s="9" t="s">
        <v>50</v>
      </c>
      <c r="C19" s="22" t="str">
        <f>VLOOKUP(B19,Arzneimittel!$A$2:$C$18,2)</f>
        <v xml:space="preserve"> </v>
      </c>
      <c r="D19" s="7"/>
      <c r="E19" s="7"/>
      <c r="F19" s="3" t="str">
        <f>VLOOKUP(B19,Arzneimittel!$A$2:$C$18,3)</f>
        <v xml:space="preserve"> </v>
      </c>
      <c r="G19" s="10"/>
      <c r="H19" s="31"/>
      <c r="I19" s="7"/>
      <c r="J19" s="7"/>
      <c r="K19" s="7"/>
      <c r="L19" s="7"/>
      <c r="M19" s="26">
        <f t="shared" si="0"/>
        <v>0</v>
      </c>
    </row>
    <row r="20" spans="1:13" s="8" customFormat="1" ht="45" customHeight="1" x14ac:dyDescent="0.25">
      <c r="A20" s="11"/>
      <c r="B20" s="9" t="s">
        <v>50</v>
      </c>
      <c r="C20" s="22" t="str">
        <f>VLOOKUP(B20,Arzneimittel!$A$2:$C$18,2)</f>
        <v xml:space="preserve"> </v>
      </c>
      <c r="D20" s="7"/>
      <c r="E20" s="7"/>
      <c r="F20" s="3" t="str">
        <f>VLOOKUP(B20,Arzneimittel!$A$2:$C$18,3)</f>
        <v xml:space="preserve"> </v>
      </c>
      <c r="G20" s="10"/>
      <c r="H20" s="31"/>
      <c r="I20" s="7"/>
      <c r="J20" s="7"/>
      <c r="K20" s="7"/>
      <c r="L20" s="7"/>
      <c r="M20" s="26">
        <f t="shared" si="0"/>
        <v>0</v>
      </c>
    </row>
    <row r="21" spans="1:13" s="8" customFormat="1" ht="45" customHeight="1" x14ac:dyDescent="0.25">
      <c r="A21" s="11"/>
      <c r="B21" s="9" t="s">
        <v>50</v>
      </c>
      <c r="C21" s="22" t="str">
        <f>VLOOKUP(B21,Arzneimittel!$A$2:$C$18,2)</f>
        <v xml:space="preserve"> </v>
      </c>
      <c r="D21" s="7"/>
      <c r="E21" s="7"/>
      <c r="F21" s="3" t="str">
        <f>VLOOKUP(B21,Arzneimittel!$A$2:$C$18,3)</f>
        <v xml:space="preserve"> </v>
      </c>
      <c r="G21" s="10"/>
      <c r="H21" s="31"/>
      <c r="I21" s="7"/>
      <c r="J21" s="7"/>
      <c r="K21" s="7"/>
      <c r="L21" s="7"/>
      <c r="M21" s="26">
        <f t="shared" si="0"/>
        <v>0</v>
      </c>
    </row>
    <row r="22" spans="1:13" s="8" customFormat="1" ht="45" customHeight="1" x14ac:dyDescent="0.25">
      <c r="A22" s="11"/>
      <c r="B22" s="9" t="s">
        <v>50</v>
      </c>
      <c r="C22" s="22" t="str">
        <f>VLOOKUP(B22,Arzneimittel!$A$2:$C$18,2)</f>
        <v xml:space="preserve"> </v>
      </c>
      <c r="D22" s="7"/>
      <c r="E22" s="7"/>
      <c r="F22" s="3" t="str">
        <f>VLOOKUP(B22,Arzneimittel!$A$2:$C$18,3)</f>
        <v xml:space="preserve"> </v>
      </c>
      <c r="G22" s="10"/>
      <c r="H22" s="31"/>
      <c r="I22" s="7"/>
      <c r="J22" s="7"/>
      <c r="K22" s="7"/>
      <c r="L22" s="7"/>
      <c r="M22" s="26">
        <f t="shared" si="0"/>
        <v>0</v>
      </c>
    </row>
    <row r="23" spans="1:13" s="8" customFormat="1" ht="45" customHeight="1" x14ac:dyDescent="0.25">
      <c r="A23" s="11"/>
      <c r="B23" s="9" t="s">
        <v>50</v>
      </c>
      <c r="C23" s="22" t="str">
        <f>VLOOKUP(B23,Arzneimittel!$A$2:$C$18,2)</f>
        <v xml:space="preserve"> </v>
      </c>
      <c r="D23" s="7"/>
      <c r="E23" s="7"/>
      <c r="F23" s="3" t="str">
        <f>VLOOKUP(B23,Arzneimittel!$A$2:$C$18,3)</f>
        <v xml:space="preserve"> </v>
      </c>
      <c r="G23" s="10"/>
      <c r="H23" s="31"/>
      <c r="I23" s="7"/>
      <c r="J23" s="7"/>
      <c r="K23" s="7"/>
      <c r="L23" s="7"/>
      <c r="M23" s="26">
        <f t="shared" si="0"/>
        <v>0</v>
      </c>
    </row>
    <row r="24" spans="1:13" s="8" customFormat="1" ht="45" customHeight="1" x14ac:dyDescent="0.25">
      <c r="A24" s="11"/>
      <c r="B24" s="9" t="s">
        <v>50</v>
      </c>
      <c r="C24" s="22" t="str">
        <f>VLOOKUP(B24,Arzneimittel!$A$2:$C$18,2)</f>
        <v xml:space="preserve"> </v>
      </c>
      <c r="D24" s="7"/>
      <c r="E24" s="7"/>
      <c r="F24" s="3" t="str">
        <f>VLOOKUP(B24,Arzneimittel!$A$2:$C$18,3)</f>
        <v xml:space="preserve"> </v>
      </c>
      <c r="G24" s="10"/>
      <c r="H24" s="31"/>
      <c r="I24" s="7"/>
      <c r="J24" s="7"/>
      <c r="K24" s="7"/>
      <c r="L24" s="7"/>
      <c r="M24" s="26">
        <f t="shared" si="0"/>
        <v>0</v>
      </c>
    </row>
    <row r="25" spans="1:13" s="8" customFormat="1" ht="45" customHeight="1" x14ac:dyDescent="0.25">
      <c r="A25" s="11"/>
      <c r="B25" s="9" t="s">
        <v>50</v>
      </c>
      <c r="C25" s="22" t="str">
        <f>VLOOKUP(B25,Arzneimittel!$A$2:$C$18,2)</f>
        <v xml:space="preserve"> </v>
      </c>
      <c r="D25" s="7"/>
      <c r="E25" s="7"/>
      <c r="F25" s="3" t="str">
        <f>VLOOKUP(B25,Arzneimittel!$A$2:$C$18,3)</f>
        <v xml:space="preserve"> </v>
      </c>
      <c r="G25" s="10"/>
      <c r="H25" s="31"/>
      <c r="I25" s="7"/>
      <c r="J25" s="7"/>
      <c r="K25" s="7"/>
      <c r="L25" s="7"/>
      <c r="M25" s="26">
        <f t="shared" si="0"/>
        <v>0</v>
      </c>
    </row>
    <row r="26" spans="1:13" s="8" customFormat="1" ht="45" customHeight="1" x14ac:dyDescent="0.25">
      <c r="A26" s="11"/>
      <c r="B26" s="9" t="s">
        <v>50</v>
      </c>
      <c r="C26" s="22" t="str">
        <f>VLOOKUP(B26,Arzneimittel!$A$2:$C$18,2)</f>
        <v xml:space="preserve"> </v>
      </c>
      <c r="D26" s="7"/>
      <c r="E26" s="7"/>
      <c r="F26" s="3" t="str">
        <f>VLOOKUP(B26,Arzneimittel!$A$2:$C$18,3)</f>
        <v xml:space="preserve"> </v>
      </c>
      <c r="G26" s="10"/>
      <c r="H26" s="31"/>
      <c r="I26" s="7"/>
      <c r="J26" s="7"/>
      <c r="K26" s="7"/>
      <c r="L26" s="7"/>
      <c r="M26" s="26">
        <f t="shared" si="0"/>
        <v>0</v>
      </c>
    </row>
    <row r="27" spans="1:13" s="8" customFormat="1" ht="45" customHeight="1" x14ac:dyDescent="0.25">
      <c r="A27" s="11"/>
      <c r="B27" s="9" t="s">
        <v>50</v>
      </c>
      <c r="C27" s="22" t="str">
        <f>VLOOKUP(B27,Arzneimittel!$A$2:$C$18,2)</f>
        <v xml:space="preserve"> </v>
      </c>
      <c r="D27" s="7"/>
      <c r="E27" s="7"/>
      <c r="F27" s="3" t="str">
        <f>VLOOKUP(B27,Arzneimittel!$A$2:$C$18,3)</f>
        <v xml:space="preserve"> </v>
      </c>
      <c r="G27" s="10"/>
      <c r="H27" s="31"/>
      <c r="I27" s="7"/>
      <c r="J27" s="7"/>
      <c r="K27" s="7"/>
      <c r="L27" s="7"/>
      <c r="M27" s="26">
        <f t="shared" si="0"/>
        <v>0</v>
      </c>
    </row>
    <row r="28" spans="1:13" s="8" customFormat="1" ht="45" customHeight="1" x14ac:dyDescent="0.25">
      <c r="A28" s="11"/>
      <c r="B28" s="9" t="s">
        <v>50</v>
      </c>
      <c r="C28" s="22" t="str">
        <f>VLOOKUP(B28,Arzneimittel!$A$2:$C$18,2)</f>
        <v xml:space="preserve"> </v>
      </c>
      <c r="D28" s="7"/>
      <c r="E28" s="7"/>
      <c r="F28" s="3" t="str">
        <f>VLOOKUP(B28,Arzneimittel!$A$2:$C$18,3)</f>
        <v xml:space="preserve"> </v>
      </c>
      <c r="G28" s="10"/>
      <c r="H28" s="31"/>
      <c r="I28" s="7"/>
      <c r="J28" s="7"/>
      <c r="K28" s="7"/>
      <c r="L28" s="7"/>
      <c r="M28" s="26">
        <f t="shared" si="0"/>
        <v>0</v>
      </c>
    </row>
    <row r="29" spans="1:13" s="8" customFormat="1" ht="45" customHeight="1" x14ac:dyDescent="0.25">
      <c r="A29" s="11"/>
      <c r="B29" s="9" t="s">
        <v>50</v>
      </c>
      <c r="C29" s="22" t="str">
        <f>VLOOKUP(B29,Arzneimittel!$A$2:$C$18,2)</f>
        <v xml:space="preserve"> </v>
      </c>
      <c r="D29" s="7"/>
      <c r="E29" s="7"/>
      <c r="F29" s="3" t="str">
        <f>VLOOKUP(B29,Arzneimittel!$A$2:$C$18,3)</f>
        <v xml:space="preserve"> </v>
      </c>
      <c r="G29" s="10"/>
      <c r="H29" s="31"/>
      <c r="I29" s="7"/>
      <c r="J29" s="7"/>
      <c r="K29" s="7"/>
      <c r="L29" s="7"/>
      <c r="M29" s="26">
        <f t="shared" si="0"/>
        <v>0</v>
      </c>
    </row>
    <row r="30" spans="1:13" s="8" customFormat="1" ht="45" customHeight="1" x14ac:dyDescent="0.25">
      <c r="A30" s="11"/>
      <c r="B30" s="9" t="s">
        <v>50</v>
      </c>
      <c r="C30" s="22" t="str">
        <f>VLOOKUP(B30,Arzneimittel!$A$2:$C$18,2)</f>
        <v xml:space="preserve"> </v>
      </c>
      <c r="D30" s="7"/>
      <c r="E30" s="7"/>
      <c r="F30" s="3" t="str">
        <f>VLOOKUP(B30,Arzneimittel!$A$2:$C$18,3)</f>
        <v xml:space="preserve"> </v>
      </c>
      <c r="G30" s="10"/>
      <c r="H30" s="31"/>
      <c r="I30" s="7"/>
      <c r="J30" s="7"/>
      <c r="K30" s="7"/>
      <c r="L30" s="7"/>
      <c r="M30" s="26">
        <f t="shared" si="0"/>
        <v>0</v>
      </c>
    </row>
    <row r="31" spans="1:13" s="8" customFormat="1" ht="45" customHeight="1" x14ac:dyDescent="0.25">
      <c r="A31" s="11"/>
      <c r="B31" s="9" t="s">
        <v>50</v>
      </c>
      <c r="C31" s="22" t="str">
        <f>VLOOKUP(B31,Arzneimittel!$A$2:$C$18,2)</f>
        <v xml:space="preserve"> </v>
      </c>
      <c r="D31" s="7"/>
      <c r="E31" s="7"/>
      <c r="F31" s="3" t="str">
        <f>VLOOKUP(B31,Arzneimittel!$A$2:$C$18,3)</f>
        <v xml:space="preserve"> </v>
      </c>
      <c r="G31" s="10"/>
      <c r="H31" s="31"/>
      <c r="I31" s="7"/>
      <c r="J31" s="7"/>
      <c r="K31" s="7"/>
      <c r="L31" s="7"/>
      <c r="M31" s="26">
        <f t="shared" si="0"/>
        <v>0</v>
      </c>
    </row>
    <row r="32" spans="1:13" s="8" customFormat="1" ht="45" customHeight="1" x14ac:dyDescent="0.25">
      <c r="A32" s="11"/>
      <c r="B32" s="9" t="s">
        <v>50</v>
      </c>
      <c r="C32" s="22" t="str">
        <f>VLOOKUP(B32,Arzneimittel!$A$2:$C$18,2)</f>
        <v xml:space="preserve"> </v>
      </c>
      <c r="D32" s="7"/>
      <c r="E32" s="7"/>
      <c r="F32" s="3" t="str">
        <f>VLOOKUP(B32,Arzneimittel!$A$2:$C$18,3)</f>
        <v xml:space="preserve"> </v>
      </c>
      <c r="G32" s="10"/>
      <c r="H32" s="31"/>
      <c r="I32" s="7"/>
      <c r="J32" s="7"/>
      <c r="K32" s="7"/>
      <c r="L32" s="7"/>
      <c r="M32" s="26">
        <f t="shared" si="0"/>
        <v>0</v>
      </c>
    </row>
    <row r="33" spans="1:13" s="8" customFormat="1" ht="45" customHeight="1" x14ac:dyDescent="0.25">
      <c r="A33" s="11"/>
      <c r="B33" s="9" t="s">
        <v>50</v>
      </c>
      <c r="C33" s="22" t="str">
        <f>VLOOKUP(B33,Arzneimittel!$A$2:$C$18,2)</f>
        <v xml:space="preserve"> </v>
      </c>
      <c r="D33" s="7"/>
      <c r="E33" s="7"/>
      <c r="F33" s="3" t="str">
        <f>VLOOKUP(B33,Arzneimittel!$A$2:$C$18,3)</f>
        <v xml:space="preserve"> </v>
      </c>
      <c r="G33" s="10"/>
      <c r="H33" s="31"/>
      <c r="I33" s="7"/>
      <c r="J33" s="7"/>
      <c r="K33" s="7"/>
      <c r="L33" s="7"/>
      <c r="M33" s="26">
        <f t="shared" si="0"/>
        <v>0</v>
      </c>
    </row>
    <row r="34" spans="1:13" s="8" customFormat="1" ht="45" customHeight="1" x14ac:dyDescent="0.25">
      <c r="A34" s="11"/>
      <c r="B34" s="9" t="s">
        <v>50</v>
      </c>
      <c r="C34" s="22" t="str">
        <f>VLOOKUP(B34,Arzneimittel!$A$2:$C$18,2)</f>
        <v xml:space="preserve"> </v>
      </c>
      <c r="D34" s="7"/>
      <c r="E34" s="7"/>
      <c r="F34" s="3" t="str">
        <f>VLOOKUP(B34,Arzneimittel!$A$2:$C$18,3)</f>
        <v xml:space="preserve"> </v>
      </c>
      <c r="G34" s="10"/>
      <c r="H34" s="31"/>
      <c r="I34" s="7"/>
      <c r="J34" s="7"/>
      <c r="K34" s="7"/>
      <c r="L34" s="7"/>
      <c r="M34" s="26">
        <f t="shared" si="0"/>
        <v>0</v>
      </c>
    </row>
    <row r="35" spans="1:13" s="8" customFormat="1" ht="45" customHeight="1" x14ac:dyDescent="0.25">
      <c r="A35" s="11"/>
      <c r="B35" s="9" t="s">
        <v>50</v>
      </c>
      <c r="C35" s="22" t="str">
        <f>VLOOKUP(B35,Arzneimittel!$A$2:$C$18,2)</f>
        <v xml:space="preserve"> </v>
      </c>
      <c r="D35" s="7"/>
      <c r="E35" s="7"/>
      <c r="F35" s="3" t="str">
        <f>VLOOKUP(B35,Arzneimittel!$A$2:$C$18,3)</f>
        <v xml:space="preserve"> </v>
      </c>
      <c r="G35" s="10"/>
      <c r="H35" s="31"/>
      <c r="I35" s="7"/>
      <c r="J35" s="7"/>
      <c r="K35" s="7"/>
      <c r="L35" s="7"/>
      <c r="M35" s="26">
        <f t="shared" si="0"/>
        <v>0</v>
      </c>
    </row>
    <row r="36" spans="1:13" s="8" customFormat="1" ht="45" customHeight="1" x14ac:dyDescent="0.25">
      <c r="A36" s="11"/>
      <c r="B36" s="9" t="s">
        <v>50</v>
      </c>
      <c r="C36" s="22" t="str">
        <f>VLOOKUP(B36,Arzneimittel!$A$2:$C$18,2)</f>
        <v xml:space="preserve"> </v>
      </c>
      <c r="D36" s="7"/>
      <c r="E36" s="7"/>
      <c r="F36" s="3" t="str">
        <f>VLOOKUP(B36,Arzneimittel!$A$2:$C$18,3)</f>
        <v xml:space="preserve"> </v>
      </c>
      <c r="G36" s="10"/>
      <c r="H36" s="31"/>
      <c r="I36" s="7"/>
      <c r="J36" s="7"/>
      <c r="K36" s="7"/>
      <c r="L36" s="7"/>
      <c r="M36" s="26">
        <f t="shared" si="0"/>
        <v>0</v>
      </c>
    </row>
    <row r="37" spans="1:13" s="8" customFormat="1" ht="45" customHeight="1" x14ac:dyDescent="0.25">
      <c r="A37" s="11"/>
      <c r="B37" s="9" t="s">
        <v>50</v>
      </c>
      <c r="C37" s="22" t="str">
        <f>VLOOKUP(B37,Arzneimittel!$A$2:$C$18,2)</f>
        <v xml:space="preserve"> </v>
      </c>
      <c r="D37" s="7"/>
      <c r="E37" s="7"/>
      <c r="F37" s="3" t="str">
        <f>VLOOKUP(B37,Arzneimittel!$A$2:$C$18,3)</f>
        <v xml:space="preserve"> </v>
      </c>
      <c r="G37" s="10"/>
      <c r="H37" s="31"/>
      <c r="I37" s="7"/>
      <c r="J37" s="7"/>
      <c r="K37" s="7"/>
      <c r="L37" s="7"/>
      <c r="M37" s="26">
        <f t="shared" si="0"/>
        <v>0</v>
      </c>
    </row>
    <row r="38" spans="1:13" s="8" customFormat="1" ht="45" customHeight="1" x14ac:dyDescent="0.25">
      <c r="A38" s="11"/>
      <c r="B38" s="9" t="s">
        <v>50</v>
      </c>
      <c r="C38" s="22" t="str">
        <f>VLOOKUP(B38,Arzneimittel!$A$2:$C$18,2)</f>
        <v xml:space="preserve"> </v>
      </c>
      <c r="D38" s="7"/>
      <c r="E38" s="7"/>
      <c r="F38" s="3" t="str">
        <f>VLOOKUP(B38,Arzneimittel!$A$2:$C$18,3)</f>
        <v xml:space="preserve"> </v>
      </c>
      <c r="G38" s="10"/>
      <c r="H38" s="31"/>
      <c r="I38" s="7"/>
      <c r="J38" s="7"/>
      <c r="K38" s="7"/>
      <c r="L38" s="7"/>
      <c r="M38" s="26">
        <f t="shared" si="0"/>
        <v>0</v>
      </c>
    </row>
    <row r="39" spans="1:13" s="8" customFormat="1" ht="45" customHeight="1" x14ac:dyDescent="0.25">
      <c r="A39" s="11"/>
      <c r="B39" s="9" t="s">
        <v>50</v>
      </c>
      <c r="C39" s="22" t="str">
        <f>VLOOKUP(B39,Arzneimittel!$A$2:$C$18,2)</f>
        <v xml:space="preserve"> </v>
      </c>
      <c r="D39" s="7"/>
      <c r="E39" s="7"/>
      <c r="F39" s="3" t="str">
        <f>VLOOKUP(B39,Arzneimittel!$A$2:$C$18,3)</f>
        <v xml:space="preserve"> </v>
      </c>
      <c r="G39" s="10"/>
      <c r="H39" s="31"/>
      <c r="I39" s="7"/>
      <c r="J39" s="7"/>
      <c r="K39" s="7"/>
      <c r="L39" s="7"/>
      <c r="M39" s="26">
        <f t="shared" si="0"/>
        <v>0</v>
      </c>
    </row>
    <row r="40" spans="1:13" s="8" customFormat="1" ht="45" customHeight="1" x14ac:dyDescent="0.25">
      <c r="A40" s="11"/>
      <c r="B40" s="9" t="s">
        <v>50</v>
      </c>
      <c r="C40" s="22" t="str">
        <f>VLOOKUP(B40,Arzneimittel!$A$2:$C$18,2)</f>
        <v xml:space="preserve"> </v>
      </c>
      <c r="D40" s="7"/>
      <c r="E40" s="7"/>
      <c r="F40" s="3" t="str">
        <f>VLOOKUP(B40,Arzneimittel!$A$2:$C$18,3)</f>
        <v xml:space="preserve"> </v>
      </c>
      <c r="G40" s="10"/>
      <c r="H40" s="31"/>
      <c r="I40" s="7"/>
      <c r="J40" s="7"/>
      <c r="K40" s="7"/>
      <c r="L40" s="7"/>
      <c r="M40" s="26">
        <f t="shared" si="0"/>
        <v>0</v>
      </c>
    </row>
    <row r="41" spans="1:13" s="8" customFormat="1" ht="45" customHeight="1" x14ac:dyDescent="0.25">
      <c r="A41" s="11"/>
      <c r="B41" s="9" t="s">
        <v>50</v>
      </c>
      <c r="C41" s="22" t="str">
        <f>VLOOKUP(B41,Arzneimittel!$A$2:$C$18,2)</f>
        <v xml:space="preserve"> </v>
      </c>
      <c r="D41" s="7"/>
      <c r="E41" s="7"/>
      <c r="F41" s="3" t="str">
        <f>VLOOKUP(B41,Arzneimittel!$A$2:$C$18,3)</f>
        <v xml:space="preserve"> </v>
      </c>
      <c r="G41" s="10"/>
      <c r="H41" s="31"/>
      <c r="I41" s="7"/>
      <c r="J41" s="7"/>
      <c r="K41" s="7"/>
      <c r="L41" s="7"/>
      <c r="M41" s="26">
        <f t="shared" si="0"/>
        <v>0</v>
      </c>
    </row>
    <row r="42" spans="1:13" s="8" customFormat="1" ht="45" customHeight="1" x14ac:dyDescent="0.25">
      <c r="A42" s="11"/>
      <c r="B42" s="9" t="s">
        <v>50</v>
      </c>
      <c r="C42" s="22" t="str">
        <f>VLOOKUP(B42,Arzneimittel!$A$2:$C$18,2)</f>
        <v xml:space="preserve"> </v>
      </c>
      <c r="D42" s="7"/>
      <c r="E42" s="7"/>
      <c r="F42" s="3" t="str">
        <f>VLOOKUP(B42,Arzneimittel!$A$2:$C$18,3)</f>
        <v xml:space="preserve"> </v>
      </c>
      <c r="G42" s="10"/>
      <c r="H42" s="31"/>
      <c r="I42" s="7"/>
      <c r="J42" s="7"/>
      <c r="K42" s="7"/>
      <c r="L42" s="7"/>
      <c r="M42" s="26">
        <f t="shared" si="0"/>
        <v>0</v>
      </c>
    </row>
    <row r="43" spans="1:13" s="8" customFormat="1" ht="45" customHeight="1" x14ac:dyDescent="0.25">
      <c r="A43" s="11"/>
      <c r="B43" s="9" t="s">
        <v>50</v>
      </c>
      <c r="C43" s="22" t="str">
        <f>VLOOKUP(B43,Arzneimittel!$A$2:$C$18,2)</f>
        <v xml:space="preserve"> </v>
      </c>
      <c r="D43" s="7"/>
      <c r="E43" s="7"/>
      <c r="F43" s="3" t="str">
        <f>VLOOKUP(B43,Arzneimittel!$A$2:$C$18,3)</f>
        <v xml:space="preserve"> </v>
      </c>
      <c r="G43" s="10"/>
      <c r="H43" s="31"/>
      <c r="I43" s="7"/>
      <c r="J43" s="7"/>
      <c r="K43" s="7"/>
      <c r="L43" s="7"/>
      <c r="M43" s="26">
        <f t="shared" si="0"/>
        <v>0</v>
      </c>
    </row>
    <row r="44" spans="1:13" s="8" customFormat="1" ht="45" customHeight="1" x14ac:dyDescent="0.25">
      <c r="A44" s="11"/>
      <c r="B44" s="9" t="s">
        <v>50</v>
      </c>
      <c r="C44" s="22" t="str">
        <f>VLOOKUP(B44,Arzneimittel!$A$2:$C$18,2)</f>
        <v xml:space="preserve"> </v>
      </c>
      <c r="D44" s="7"/>
      <c r="E44" s="7"/>
      <c r="F44" s="3" t="str">
        <f>VLOOKUP(B44,Arzneimittel!$A$2:$C$18,3)</f>
        <v xml:space="preserve"> </v>
      </c>
      <c r="G44" s="10"/>
      <c r="H44" s="31"/>
      <c r="I44" s="7"/>
      <c r="J44" s="7"/>
      <c r="K44" s="7"/>
      <c r="L44" s="7"/>
      <c r="M44" s="26">
        <f t="shared" si="0"/>
        <v>0</v>
      </c>
    </row>
    <row r="45" spans="1:13" s="8" customFormat="1" ht="45" customHeight="1" x14ac:dyDescent="0.25">
      <c r="A45" s="11"/>
      <c r="B45" s="9" t="s">
        <v>50</v>
      </c>
      <c r="C45" s="22" t="str">
        <f>VLOOKUP(B45,Arzneimittel!$A$2:$C$18,2)</f>
        <v xml:space="preserve"> </v>
      </c>
      <c r="D45" s="7"/>
      <c r="E45" s="7"/>
      <c r="F45" s="3" t="str">
        <f>VLOOKUP(B45,Arzneimittel!$A$2:$C$18,3)</f>
        <v xml:space="preserve"> </v>
      </c>
      <c r="G45" s="10"/>
      <c r="H45" s="31"/>
      <c r="I45" s="7"/>
      <c r="J45" s="7"/>
      <c r="K45" s="7"/>
      <c r="L45" s="7"/>
      <c r="M45" s="26">
        <f t="shared" si="0"/>
        <v>0</v>
      </c>
    </row>
    <row r="46" spans="1:13" s="8" customFormat="1" ht="45" customHeight="1" x14ac:dyDescent="0.25">
      <c r="A46" s="11"/>
      <c r="B46" s="9" t="s">
        <v>50</v>
      </c>
      <c r="C46" s="22" t="str">
        <f>VLOOKUP(B46,Arzneimittel!$A$2:$C$18,2)</f>
        <v xml:space="preserve"> </v>
      </c>
      <c r="D46" s="7"/>
      <c r="E46" s="7"/>
      <c r="F46" s="3" t="str">
        <f>VLOOKUP(B46,Arzneimittel!$A$2:$C$18,3)</f>
        <v xml:space="preserve"> </v>
      </c>
      <c r="G46" s="10"/>
      <c r="H46" s="31"/>
      <c r="I46" s="7"/>
      <c r="J46" s="7"/>
      <c r="K46" s="7"/>
      <c r="L46" s="7"/>
      <c r="M46" s="26">
        <f t="shared" si="0"/>
        <v>0</v>
      </c>
    </row>
    <row r="47" spans="1:13" s="8" customFormat="1" ht="45" customHeight="1" x14ac:dyDescent="0.25">
      <c r="A47" s="11"/>
      <c r="B47" s="9" t="s">
        <v>50</v>
      </c>
      <c r="C47" s="22" t="str">
        <f>VLOOKUP(B47,Arzneimittel!$A$2:$C$18,2)</f>
        <v xml:space="preserve"> </v>
      </c>
      <c r="D47" s="7"/>
      <c r="E47" s="7"/>
      <c r="F47" s="3" t="str">
        <f>VLOOKUP(B47,Arzneimittel!$A$2:$C$18,3)</f>
        <v xml:space="preserve"> </v>
      </c>
      <c r="G47" s="10"/>
      <c r="H47" s="31"/>
      <c r="I47" s="7"/>
      <c r="J47" s="7"/>
      <c r="K47" s="7"/>
      <c r="L47" s="7"/>
      <c r="M47" s="26">
        <f t="shared" si="0"/>
        <v>0</v>
      </c>
    </row>
    <row r="48" spans="1:13" s="8" customFormat="1" ht="45" customHeight="1" x14ac:dyDescent="0.25">
      <c r="A48" s="11"/>
      <c r="B48" s="9" t="s">
        <v>50</v>
      </c>
      <c r="C48" s="22" t="str">
        <f>VLOOKUP(B48,Arzneimittel!$A$2:$C$18,2)</f>
        <v xml:space="preserve"> </v>
      </c>
      <c r="D48" s="7"/>
      <c r="E48" s="7"/>
      <c r="F48" s="3" t="str">
        <f>VLOOKUP(B48,Arzneimittel!$A$2:$C$18,3)</f>
        <v xml:space="preserve"> </v>
      </c>
      <c r="G48" s="10"/>
      <c r="H48" s="31"/>
      <c r="I48" s="7"/>
      <c r="J48" s="7"/>
      <c r="K48" s="7"/>
      <c r="L48" s="7"/>
      <c r="M48" s="26">
        <f t="shared" si="0"/>
        <v>0</v>
      </c>
    </row>
    <row r="49" spans="1:13" s="8" customFormat="1" ht="45" customHeight="1" x14ac:dyDescent="0.25">
      <c r="A49" s="11"/>
      <c r="B49" s="9" t="s">
        <v>50</v>
      </c>
      <c r="C49" s="22" t="str">
        <f>VLOOKUP(B49,Arzneimittel!$A$2:$C$18,2)</f>
        <v xml:space="preserve"> </v>
      </c>
      <c r="D49" s="7"/>
      <c r="E49" s="7"/>
      <c r="F49" s="3" t="str">
        <f>VLOOKUP(B49,Arzneimittel!$A$2:$C$18,3)</f>
        <v xml:space="preserve"> </v>
      </c>
      <c r="G49" s="10"/>
      <c r="H49" s="31"/>
      <c r="I49" s="7"/>
      <c r="J49" s="7"/>
      <c r="K49" s="7"/>
      <c r="L49" s="7"/>
      <c r="M49" s="26">
        <f t="shared" si="0"/>
        <v>0</v>
      </c>
    </row>
    <row r="50" spans="1:13" s="8" customFormat="1" ht="45" customHeight="1" x14ac:dyDescent="0.25">
      <c r="A50" s="11"/>
      <c r="B50" s="9" t="s">
        <v>50</v>
      </c>
      <c r="C50" s="22" t="str">
        <f>VLOOKUP(B50,Arzneimittel!$A$2:$C$18,2)</f>
        <v xml:space="preserve"> </v>
      </c>
      <c r="D50" s="7"/>
      <c r="E50" s="7"/>
      <c r="F50" s="3" t="str">
        <f>VLOOKUP(B50,Arzneimittel!$A$2:$C$18,3)</f>
        <v xml:space="preserve"> </v>
      </c>
      <c r="G50" s="10"/>
      <c r="H50" s="31"/>
      <c r="I50" s="7"/>
      <c r="J50" s="7"/>
      <c r="K50" s="7"/>
      <c r="L50" s="7"/>
      <c r="M50" s="26">
        <f t="shared" si="0"/>
        <v>0</v>
      </c>
    </row>
    <row r="51" spans="1:13" s="8" customFormat="1" ht="45" customHeight="1" x14ac:dyDescent="0.25">
      <c r="A51" s="11"/>
      <c r="B51" s="9" t="s">
        <v>50</v>
      </c>
      <c r="C51" s="22" t="str">
        <f>VLOOKUP(B51,Arzneimittel!$A$2:$C$18,2)</f>
        <v xml:space="preserve"> </v>
      </c>
      <c r="D51" s="7"/>
      <c r="E51" s="7"/>
      <c r="F51" s="3" t="str">
        <f>VLOOKUP(B51,Arzneimittel!$A$2:$C$18,3)</f>
        <v xml:space="preserve"> </v>
      </c>
      <c r="G51" s="10"/>
      <c r="H51" s="31"/>
      <c r="I51" s="7"/>
      <c r="J51" s="7"/>
      <c r="K51" s="7"/>
      <c r="L51" s="7"/>
      <c r="M51" s="26">
        <f t="shared" si="0"/>
        <v>0</v>
      </c>
    </row>
    <row r="52" spans="1:13" s="8" customFormat="1" ht="45" customHeight="1" x14ac:dyDescent="0.25">
      <c r="A52" s="11"/>
      <c r="B52" s="9" t="s">
        <v>50</v>
      </c>
      <c r="C52" s="22" t="str">
        <f>VLOOKUP(B52,Arzneimittel!$A$2:$C$18,2)</f>
        <v xml:space="preserve"> </v>
      </c>
      <c r="D52" s="7"/>
      <c r="E52" s="7"/>
      <c r="F52" s="3" t="str">
        <f>VLOOKUP(B52,Arzneimittel!$A$2:$C$18,3)</f>
        <v xml:space="preserve"> </v>
      </c>
      <c r="G52" s="10"/>
      <c r="H52" s="31"/>
      <c r="I52" s="7"/>
      <c r="J52" s="7"/>
      <c r="K52" s="7"/>
      <c r="L52" s="7"/>
      <c r="M52" s="26">
        <f t="shared" si="0"/>
        <v>0</v>
      </c>
    </row>
    <row r="53" spans="1:13" s="8" customFormat="1" ht="45" customHeight="1" x14ac:dyDescent="0.25">
      <c r="A53" s="11"/>
      <c r="B53" s="9" t="s">
        <v>50</v>
      </c>
      <c r="C53" s="22" t="str">
        <f>VLOOKUP(B53,Arzneimittel!$A$2:$C$18,2)</f>
        <v xml:space="preserve"> </v>
      </c>
      <c r="D53" s="7"/>
      <c r="E53" s="7"/>
      <c r="F53" s="3" t="str">
        <f>VLOOKUP(B53,Arzneimittel!$A$2:$C$18,3)</f>
        <v xml:space="preserve"> </v>
      </c>
      <c r="G53" s="10"/>
      <c r="H53" s="31"/>
      <c r="I53" s="7"/>
      <c r="J53" s="7"/>
      <c r="K53" s="7"/>
      <c r="L53" s="7"/>
      <c r="M53" s="26">
        <f t="shared" si="0"/>
        <v>0</v>
      </c>
    </row>
    <row r="54" spans="1:13" s="8" customFormat="1" ht="45" customHeight="1" x14ac:dyDescent="0.25">
      <c r="A54" s="11"/>
      <c r="B54" s="9" t="s">
        <v>50</v>
      </c>
      <c r="C54" s="22" t="str">
        <f>VLOOKUP(B54,Arzneimittel!$A$2:$C$18,2)</f>
        <v xml:space="preserve"> </v>
      </c>
      <c r="D54" s="7"/>
      <c r="E54" s="7"/>
      <c r="F54" s="3" t="str">
        <f>VLOOKUP(B54,Arzneimittel!$A$2:$C$18,3)</f>
        <v xml:space="preserve"> </v>
      </c>
      <c r="G54" s="10"/>
      <c r="H54" s="31"/>
      <c r="I54" s="7"/>
      <c r="J54" s="7"/>
      <c r="K54" s="7"/>
      <c r="L54" s="7"/>
      <c r="M54" s="26">
        <f t="shared" si="0"/>
        <v>0</v>
      </c>
    </row>
    <row r="55" spans="1:13" s="8" customFormat="1" ht="45" customHeight="1" x14ac:dyDescent="0.25">
      <c r="A55" s="11"/>
      <c r="B55" s="9" t="s">
        <v>50</v>
      </c>
      <c r="C55" s="22" t="str">
        <f>VLOOKUP(B55,Arzneimittel!$A$2:$C$18,2)</f>
        <v xml:space="preserve"> </v>
      </c>
      <c r="D55" s="7"/>
      <c r="E55" s="7"/>
      <c r="F55" s="3" t="str">
        <f>VLOOKUP(B55,Arzneimittel!$A$2:$C$18,3)</f>
        <v xml:space="preserve"> </v>
      </c>
      <c r="G55" s="10"/>
      <c r="H55" s="31"/>
      <c r="I55" s="7"/>
      <c r="J55" s="7"/>
      <c r="K55" s="7"/>
      <c r="L55" s="7"/>
      <c r="M55" s="26">
        <f t="shared" si="0"/>
        <v>0</v>
      </c>
    </row>
    <row r="56" spans="1:13" s="8" customFormat="1" ht="45" customHeight="1" x14ac:dyDescent="0.25">
      <c r="A56" s="11"/>
      <c r="B56" s="9" t="s">
        <v>50</v>
      </c>
      <c r="C56" s="22" t="str">
        <f>VLOOKUP(B56,Arzneimittel!$A$2:$C$18,2)</f>
        <v xml:space="preserve"> </v>
      </c>
      <c r="D56" s="7"/>
      <c r="E56" s="7"/>
      <c r="F56" s="3" t="str">
        <f>VLOOKUP(B56,Arzneimittel!$A$2:$C$18,3)</f>
        <v xml:space="preserve"> </v>
      </c>
      <c r="G56" s="10"/>
      <c r="H56" s="31"/>
      <c r="I56" s="7"/>
      <c r="J56" s="7"/>
      <c r="K56" s="7"/>
      <c r="L56" s="7"/>
      <c r="M56" s="26">
        <f t="shared" si="0"/>
        <v>0</v>
      </c>
    </row>
    <row r="57" spans="1:13" s="8" customFormat="1" ht="45" customHeight="1" x14ac:dyDescent="0.25">
      <c r="A57" s="11"/>
      <c r="B57" s="9" t="s">
        <v>50</v>
      </c>
      <c r="C57" s="22" t="str">
        <f>VLOOKUP(B57,Arzneimittel!$A$2:$C$18,2)</f>
        <v xml:space="preserve"> </v>
      </c>
      <c r="D57" s="7"/>
      <c r="E57" s="7"/>
      <c r="F57" s="3" t="str">
        <f>VLOOKUP(B57,Arzneimittel!$A$2:$C$18,3)</f>
        <v xml:space="preserve"> </v>
      </c>
      <c r="G57" s="10"/>
      <c r="H57" s="31"/>
      <c r="I57" s="7"/>
      <c r="J57" s="7"/>
      <c r="K57" s="7"/>
      <c r="L57" s="7"/>
      <c r="M57" s="26">
        <f t="shared" si="0"/>
        <v>0</v>
      </c>
    </row>
    <row r="58" spans="1:13" s="8" customFormat="1" ht="45" customHeight="1" x14ac:dyDescent="0.25">
      <c r="A58" s="11"/>
      <c r="B58" s="9" t="s">
        <v>50</v>
      </c>
      <c r="C58" s="22" t="str">
        <f>VLOOKUP(B58,Arzneimittel!$A$2:$C$18,2)</f>
        <v xml:space="preserve"> </v>
      </c>
      <c r="D58" s="7"/>
      <c r="E58" s="7"/>
      <c r="F58" s="3" t="str">
        <f>VLOOKUP(B58,Arzneimittel!$A$2:$C$18,3)</f>
        <v xml:space="preserve"> </v>
      </c>
      <c r="G58" s="10"/>
      <c r="H58" s="31"/>
      <c r="I58" s="7"/>
      <c r="J58" s="7"/>
      <c r="K58" s="7"/>
      <c r="L58" s="7"/>
      <c r="M58" s="26">
        <f t="shared" si="0"/>
        <v>0</v>
      </c>
    </row>
    <row r="59" spans="1:13" s="8" customFormat="1" ht="45" customHeight="1" x14ac:dyDescent="0.25">
      <c r="A59" s="11"/>
      <c r="B59" s="9" t="s">
        <v>50</v>
      </c>
      <c r="C59" s="22" t="str">
        <f>VLOOKUP(B59,Arzneimittel!$A$2:$C$18,2)</f>
        <v xml:space="preserve"> </v>
      </c>
      <c r="D59" s="7"/>
      <c r="E59" s="7"/>
      <c r="F59" s="3" t="str">
        <f>VLOOKUP(B59,Arzneimittel!$A$2:$C$18,3)</f>
        <v xml:space="preserve"> </v>
      </c>
      <c r="G59" s="10"/>
      <c r="H59" s="31"/>
      <c r="I59" s="7"/>
      <c r="J59" s="7"/>
      <c r="K59" s="7"/>
      <c r="L59" s="7"/>
      <c r="M59" s="26">
        <f t="shared" si="0"/>
        <v>0</v>
      </c>
    </row>
    <row r="60" spans="1:13" s="8" customFormat="1" ht="45" customHeight="1" x14ac:dyDescent="0.25">
      <c r="A60" s="11"/>
      <c r="B60" s="9" t="s">
        <v>50</v>
      </c>
      <c r="C60" s="22" t="str">
        <f>VLOOKUP(B60,Arzneimittel!$A$2:$C$18,2)</f>
        <v xml:space="preserve"> </v>
      </c>
      <c r="D60" s="7"/>
      <c r="E60" s="7"/>
      <c r="F60" s="3" t="str">
        <f>VLOOKUP(B60,Arzneimittel!$A$2:$C$18,3)</f>
        <v xml:space="preserve"> </v>
      </c>
      <c r="G60" s="10"/>
      <c r="H60" s="31"/>
      <c r="I60" s="7"/>
      <c r="J60" s="7"/>
      <c r="K60" s="7"/>
      <c r="L60" s="7"/>
      <c r="M60" s="26">
        <f t="shared" si="0"/>
        <v>0</v>
      </c>
    </row>
    <row r="61" spans="1:13" s="8" customFormat="1" ht="45" customHeight="1" x14ac:dyDescent="0.25">
      <c r="A61" s="11"/>
      <c r="B61" s="9" t="s">
        <v>50</v>
      </c>
      <c r="C61" s="22" t="str">
        <f>VLOOKUP(B61,Arzneimittel!$A$2:$C$18,2)</f>
        <v xml:space="preserve"> </v>
      </c>
      <c r="D61" s="7"/>
      <c r="E61" s="7"/>
      <c r="F61" s="3" t="str">
        <f>VLOOKUP(B61,Arzneimittel!$A$2:$C$18,3)</f>
        <v xml:space="preserve"> </v>
      </c>
      <c r="G61" s="10"/>
      <c r="H61" s="31"/>
      <c r="I61" s="7"/>
      <c r="J61" s="7"/>
      <c r="K61" s="7"/>
      <c r="L61" s="7"/>
      <c r="M61" s="26">
        <f t="shared" si="0"/>
        <v>0</v>
      </c>
    </row>
    <row r="62" spans="1:13" s="8" customFormat="1" ht="45" customHeight="1" x14ac:dyDescent="0.25">
      <c r="A62" s="11"/>
      <c r="B62" s="9" t="s">
        <v>50</v>
      </c>
      <c r="C62" s="22" t="str">
        <f>VLOOKUP(B62,Arzneimittel!$A$2:$C$18,2)</f>
        <v xml:space="preserve"> </v>
      </c>
      <c r="D62" s="7"/>
      <c r="E62" s="7"/>
      <c r="F62" s="3" t="str">
        <f>VLOOKUP(B62,Arzneimittel!$A$2:$C$18,3)</f>
        <v xml:space="preserve"> </v>
      </c>
      <c r="G62" s="10"/>
      <c r="H62" s="31"/>
      <c r="I62" s="7"/>
      <c r="J62" s="7"/>
      <c r="K62" s="7"/>
      <c r="L62" s="7"/>
      <c r="M62" s="26">
        <f t="shared" si="0"/>
        <v>0</v>
      </c>
    </row>
    <row r="63" spans="1:13" s="8" customFormat="1" ht="45" customHeight="1" x14ac:dyDescent="0.25">
      <c r="A63" s="11"/>
      <c r="B63" s="9" t="s">
        <v>50</v>
      </c>
      <c r="C63" s="22" t="str">
        <f>VLOOKUP(B63,Arzneimittel!$A$2:$C$18,2)</f>
        <v xml:space="preserve"> </v>
      </c>
      <c r="D63" s="7"/>
      <c r="E63" s="7"/>
      <c r="F63" s="3" t="str">
        <f>VLOOKUP(B63,Arzneimittel!$A$2:$C$18,3)</f>
        <v xml:space="preserve"> </v>
      </c>
      <c r="G63" s="10"/>
      <c r="H63" s="31"/>
      <c r="I63" s="7"/>
      <c r="J63" s="7"/>
      <c r="K63" s="7"/>
      <c r="L63" s="7"/>
      <c r="M63" s="26">
        <f t="shared" si="0"/>
        <v>0</v>
      </c>
    </row>
    <row r="64" spans="1:13" s="8" customFormat="1" ht="45" customHeight="1" x14ac:dyDescent="0.25">
      <c r="A64" s="11"/>
      <c r="B64" s="9" t="s">
        <v>50</v>
      </c>
      <c r="C64" s="22" t="str">
        <f>VLOOKUP(B64,Arzneimittel!$A$2:$C$18,2)</f>
        <v xml:space="preserve"> </v>
      </c>
      <c r="D64" s="7"/>
      <c r="E64" s="7"/>
      <c r="F64" s="3" t="str">
        <f>VLOOKUP(B64,Arzneimittel!$A$2:$C$18,3)</f>
        <v xml:space="preserve"> </v>
      </c>
      <c r="G64" s="10"/>
      <c r="H64" s="31"/>
      <c r="I64" s="7"/>
      <c r="J64" s="7"/>
      <c r="K64" s="7"/>
      <c r="L64" s="7"/>
      <c r="M64" s="26">
        <f t="shared" si="0"/>
        <v>0</v>
      </c>
    </row>
    <row r="65" spans="1:13" s="8" customFormat="1" ht="45" customHeight="1" x14ac:dyDescent="0.25">
      <c r="A65" s="11"/>
      <c r="B65" s="9" t="s">
        <v>50</v>
      </c>
      <c r="C65" s="22" t="str">
        <f>VLOOKUP(B65,Arzneimittel!$A$2:$C$18,2)</f>
        <v xml:space="preserve"> </v>
      </c>
      <c r="D65" s="7"/>
      <c r="E65" s="7"/>
      <c r="F65" s="3" t="str">
        <f>VLOOKUP(B65,Arzneimittel!$A$2:$C$18,3)</f>
        <v xml:space="preserve"> </v>
      </c>
      <c r="G65" s="10"/>
      <c r="H65" s="31"/>
      <c r="I65" s="7"/>
      <c r="J65" s="7"/>
      <c r="K65" s="7"/>
      <c r="L65" s="7"/>
      <c r="M65" s="26">
        <f t="shared" si="0"/>
        <v>0</v>
      </c>
    </row>
    <row r="66" spans="1:13" s="8" customFormat="1" ht="45" customHeight="1" x14ac:dyDescent="0.25">
      <c r="A66" s="11"/>
      <c r="B66" s="9" t="s">
        <v>50</v>
      </c>
      <c r="C66" s="22" t="str">
        <f>VLOOKUP(B66,Arzneimittel!$A$2:$C$18,2)</f>
        <v xml:space="preserve"> </v>
      </c>
      <c r="D66" s="7"/>
      <c r="E66" s="7"/>
      <c r="F66" s="3" t="str">
        <f>VLOOKUP(B66,Arzneimittel!$A$2:$C$18,3)</f>
        <v xml:space="preserve"> </v>
      </c>
      <c r="G66" s="10"/>
      <c r="H66" s="31"/>
      <c r="I66" s="7"/>
      <c r="J66" s="7"/>
      <c r="K66" s="7"/>
      <c r="L66" s="7"/>
      <c r="M66" s="26">
        <f t="shared" si="0"/>
        <v>0</v>
      </c>
    </row>
    <row r="67" spans="1:13" s="8" customFormat="1" ht="45" customHeight="1" x14ac:dyDescent="0.25">
      <c r="A67" s="11"/>
      <c r="B67" s="9" t="s">
        <v>50</v>
      </c>
      <c r="C67" s="22" t="str">
        <f>VLOOKUP(B67,Arzneimittel!$A$2:$C$18,2)</f>
        <v xml:space="preserve"> </v>
      </c>
      <c r="D67" s="7"/>
      <c r="E67" s="7"/>
      <c r="F67" s="3" t="str">
        <f>VLOOKUP(B67,Arzneimittel!$A$2:$C$18,3)</f>
        <v xml:space="preserve"> </v>
      </c>
      <c r="G67" s="10"/>
      <c r="H67" s="31"/>
      <c r="I67" s="7"/>
      <c r="J67" s="7"/>
      <c r="K67" s="7"/>
      <c r="L67" s="7"/>
      <c r="M67" s="26">
        <f t="shared" si="0"/>
        <v>0</v>
      </c>
    </row>
    <row r="68" spans="1:13" s="8" customFormat="1" ht="45" customHeight="1" x14ac:dyDescent="0.25">
      <c r="A68" s="11"/>
      <c r="B68" s="9" t="s">
        <v>50</v>
      </c>
      <c r="C68" s="22" t="str">
        <f>VLOOKUP(B68,Arzneimittel!$A$2:$C$18,2)</f>
        <v xml:space="preserve"> </v>
      </c>
      <c r="D68" s="7"/>
      <c r="E68" s="7"/>
      <c r="F68" s="3" t="str">
        <f>VLOOKUP(B68,Arzneimittel!$A$2:$C$18,3)</f>
        <v xml:space="preserve"> </v>
      </c>
      <c r="G68" s="10"/>
      <c r="H68" s="31"/>
      <c r="I68" s="7"/>
      <c r="J68" s="7"/>
      <c r="K68" s="7"/>
      <c r="L68" s="7"/>
      <c r="M68" s="26">
        <f t="shared" si="0"/>
        <v>0</v>
      </c>
    </row>
    <row r="69" spans="1:13" s="8" customFormat="1" ht="45" customHeight="1" x14ac:dyDescent="0.25">
      <c r="A69" s="11"/>
      <c r="B69" s="9" t="s">
        <v>50</v>
      </c>
      <c r="C69" s="22" t="str">
        <f>VLOOKUP(B69,Arzneimittel!$A$2:$C$18,2)</f>
        <v xml:space="preserve"> </v>
      </c>
      <c r="D69" s="7"/>
      <c r="E69" s="7"/>
      <c r="F69" s="3" t="str">
        <f>VLOOKUP(B69,Arzneimittel!$A$2:$C$18,3)</f>
        <v xml:space="preserve"> </v>
      </c>
      <c r="G69" s="10"/>
      <c r="H69" s="31"/>
      <c r="I69" s="7"/>
      <c r="J69" s="7"/>
      <c r="K69" s="7"/>
      <c r="L69" s="7"/>
      <c r="M69" s="26">
        <f t="shared" si="0"/>
        <v>0</v>
      </c>
    </row>
    <row r="70" spans="1:13" s="8" customFormat="1" ht="45" customHeight="1" x14ac:dyDescent="0.25">
      <c r="A70" s="11"/>
      <c r="B70" s="9" t="s">
        <v>50</v>
      </c>
      <c r="C70" s="22" t="str">
        <f>VLOOKUP(B70,Arzneimittel!$A$2:$C$18,2)</f>
        <v xml:space="preserve"> </v>
      </c>
      <c r="D70" s="7"/>
      <c r="E70" s="7"/>
      <c r="F70" s="3" t="str">
        <f>VLOOKUP(B70,Arzneimittel!$A$2:$C$18,3)</f>
        <v xml:space="preserve"> </v>
      </c>
      <c r="G70" s="10"/>
      <c r="H70" s="31"/>
      <c r="I70" s="7"/>
      <c r="J70" s="7"/>
      <c r="K70" s="7"/>
      <c r="L70" s="7"/>
      <c r="M70" s="26">
        <f t="shared" si="0"/>
        <v>0</v>
      </c>
    </row>
    <row r="71" spans="1:13" s="8" customFormat="1" ht="45" customHeight="1" x14ac:dyDescent="0.25">
      <c r="A71" s="11"/>
      <c r="B71" s="9" t="s">
        <v>50</v>
      </c>
      <c r="C71" s="22" t="str">
        <f>VLOOKUP(B71,Arzneimittel!$A$2:$C$18,2)</f>
        <v xml:space="preserve"> </v>
      </c>
      <c r="D71" s="7"/>
      <c r="E71" s="7"/>
      <c r="F71" s="3" t="str">
        <f>VLOOKUP(B71,Arzneimittel!$A$2:$C$18,3)</f>
        <v xml:space="preserve"> </v>
      </c>
      <c r="G71" s="10"/>
      <c r="H71" s="31"/>
      <c r="I71" s="7"/>
      <c r="J71" s="7"/>
      <c r="K71" s="7"/>
      <c r="L71" s="7"/>
      <c r="M71" s="26">
        <f t="shared" si="0"/>
        <v>0</v>
      </c>
    </row>
    <row r="72" spans="1:13" s="8" customFormat="1" ht="45" customHeight="1" x14ac:dyDescent="0.25">
      <c r="A72" s="11"/>
      <c r="B72" s="9" t="s">
        <v>50</v>
      </c>
      <c r="C72" s="22" t="str">
        <f>VLOOKUP(B72,Arzneimittel!$A$2:$C$18,2)</f>
        <v xml:space="preserve"> </v>
      </c>
      <c r="D72" s="7"/>
      <c r="E72" s="7"/>
      <c r="F72" s="3" t="str">
        <f>VLOOKUP(B72,Arzneimittel!$A$2:$C$18,3)</f>
        <v xml:space="preserve"> </v>
      </c>
      <c r="G72" s="10"/>
      <c r="H72" s="31"/>
      <c r="I72" s="7"/>
      <c r="J72" s="7"/>
      <c r="K72" s="7"/>
      <c r="L72" s="7"/>
      <c r="M72" s="26">
        <f t="shared" si="0"/>
        <v>0</v>
      </c>
    </row>
    <row r="73" spans="1:13" s="8" customFormat="1" ht="45" customHeight="1" x14ac:dyDescent="0.25">
      <c r="A73" s="11"/>
      <c r="B73" s="9" t="s">
        <v>50</v>
      </c>
      <c r="C73" s="22" t="str">
        <f>VLOOKUP(B73,Arzneimittel!$A$2:$C$18,2)</f>
        <v xml:space="preserve"> </v>
      </c>
      <c r="D73" s="7"/>
      <c r="E73" s="7"/>
      <c r="F73" s="3" t="str">
        <f>VLOOKUP(B73,Arzneimittel!$A$2:$C$18,3)</f>
        <v xml:space="preserve"> </v>
      </c>
      <c r="G73" s="10"/>
      <c r="H73" s="31"/>
      <c r="I73" s="7"/>
      <c r="J73" s="7"/>
      <c r="K73" s="7"/>
      <c r="L73" s="7"/>
      <c r="M73" s="26">
        <f t="shared" si="0"/>
        <v>0</v>
      </c>
    </row>
    <row r="74" spans="1:13" s="8" customFormat="1" ht="45" customHeight="1" x14ac:dyDescent="0.25">
      <c r="A74" s="11"/>
      <c r="B74" s="9" t="s">
        <v>50</v>
      </c>
      <c r="C74" s="22" t="str">
        <f>VLOOKUP(B74,Arzneimittel!$A$2:$C$18,2)</f>
        <v xml:space="preserve"> </v>
      </c>
      <c r="D74" s="7"/>
      <c r="E74" s="7"/>
      <c r="F74" s="3" t="str">
        <f>VLOOKUP(B74,Arzneimittel!$A$2:$C$18,3)</f>
        <v xml:space="preserve"> </v>
      </c>
      <c r="G74" s="10"/>
      <c r="H74" s="31"/>
      <c r="I74" s="7"/>
      <c r="J74" s="7"/>
      <c r="K74" s="7"/>
      <c r="L74" s="7"/>
      <c r="M74" s="26">
        <f t="shared" si="0"/>
        <v>0</v>
      </c>
    </row>
    <row r="75" spans="1:13" s="8" customFormat="1" ht="45" customHeight="1" x14ac:dyDescent="0.25">
      <c r="A75" s="11"/>
      <c r="B75" s="9" t="s">
        <v>50</v>
      </c>
      <c r="C75" s="22" t="str">
        <f>VLOOKUP(B75,Arzneimittel!$A$2:$C$18,2)</f>
        <v xml:space="preserve"> </v>
      </c>
      <c r="D75" s="7"/>
      <c r="E75" s="7"/>
      <c r="F75" s="3" t="str">
        <f>VLOOKUP(B75,Arzneimittel!$A$2:$C$18,3)</f>
        <v xml:space="preserve"> </v>
      </c>
      <c r="G75" s="10"/>
      <c r="H75" s="31"/>
      <c r="I75" s="7"/>
      <c r="J75" s="7"/>
      <c r="K75" s="7"/>
      <c r="L75" s="7"/>
      <c r="M75" s="26">
        <f t="shared" si="0"/>
        <v>0</v>
      </c>
    </row>
    <row r="76" spans="1:13" s="8" customFormat="1" ht="45" customHeight="1" x14ac:dyDescent="0.25">
      <c r="A76" s="11"/>
      <c r="B76" s="9" t="s">
        <v>50</v>
      </c>
      <c r="C76" s="22" t="str">
        <f>VLOOKUP(B76,Arzneimittel!$A$2:$C$18,2)</f>
        <v xml:space="preserve"> </v>
      </c>
      <c r="D76" s="7"/>
      <c r="E76" s="7"/>
      <c r="F76" s="3" t="str">
        <f>VLOOKUP(B76,Arzneimittel!$A$2:$C$18,3)</f>
        <v xml:space="preserve"> </v>
      </c>
      <c r="G76" s="10"/>
      <c r="H76" s="31"/>
      <c r="I76" s="7"/>
      <c r="J76" s="7"/>
      <c r="K76" s="7"/>
      <c r="L76" s="7"/>
      <c r="M76" s="26">
        <f t="shared" si="0"/>
        <v>0</v>
      </c>
    </row>
    <row r="77" spans="1:13" s="8" customFormat="1" ht="45" customHeight="1" x14ac:dyDescent="0.25">
      <c r="A77" s="11"/>
      <c r="B77" s="9" t="s">
        <v>50</v>
      </c>
      <c r="C77" s="22" t="str">
        <f>VLOOKUP(B77,Arzneimittel!$A$2:$C$18,2)</f>
        <v xml:space="preserve"> </v>
      </c>
      <c r="D77" s="7"/>
      <c r="E77" s="7"/>
      <c r="F77" s="3" t="str">
        <f>VLOOKUP(B77,Arzneimittel!$A$2:$C$18,3)</f>
        <v xml:space="preserve"> </v>
      </c>
      <c r="G77" s="10"/>
      <c r="H77" s="31"/>
      <c r="I77" s="7"/>
      <c r="J77" s="7"/>
      <c r="K77" s="7"/>
      <c r="L77" s="7"/>
      <c r="M77" s="26">
        <f t="shared" ref="M77:M122" si="1">SUM(I77:L77)</f>
        <v>0</v>
      </c>
    </row>
    <row r="78" spans="1:13" s="8" customFormat="1" ht="45" customHeight="1" x14ac:dyDescent="0.25">
      <c r="A78" s="11"/>
      <c r="B78" s="9" t="s">
        <v>50</v>
      </c>
      <c r="C78" s="22" t="str">
        <f>VLOOKUP(B78,Arzneimittel!$A$2:$C$18,2)</f>
        <v xml:space="preserve"> </v>
      </c>
      <c r="D78" s="7"/>
      <c r="E78" s="7"/>
      <c r="F78" s="3" t="str">
        <f>VLOOKUP(B78,Arzneimittel!$A$2:$C$18,3)</f>
        <v xml:space="preserve"> </v>
      </c>
      <c r="G78" s="10"/>
      <c r="H78" s="31"/>
      <c r="I78" s="7"/>
      <c r="J78" s="7"/>
      <c r="K78" s="7"/>
      <c r="L78" s="7"/>
      <c r="M78" s="26">
        <f t="shared" si="1"/>
        <v>0</v>
      </c>
    </row>
    <row r="79" spans="1:13" s="8" customFormat="1" ht="45" customHeight="1" x14ac:dyDescent="0.25">
      <c r="A79" s="11"/>
      <c r="B79" s="9" t="s">
        <v>50</v>
      </c>
      <c r="C79" s="22" t="str">
        <f>VLOOKUP(B79,Arzneimittel!$A$2:$C$18,2)</f>
        <v xml:space="preserve"> </v>
      </c>
      <c r="D79" s="7"/>
      <c r="E79" s="7"/>
      <c r="F79" s="3" t="str">
        <f>VLOOKUP(B79,Arzneimittel!$A$2:$C$18,3)</f>
        <v xml:space="preserve"> </v>
      </c>
      <c r="G79" s="10"/>
      <c r="H79" s="31"/>
      <c r="I79" s="7"/>
      <c r="J79" s="7"/>
      <c r="K79" s="7"/>
      <c r="L79" s="7"/>
      <c r="M79" s="26">
        <f t="shared" si="1"/>
        <v>0</v>
      </c>
    </row>
    <row r="80" spans="1:13" s="8" customFormat="1" ht="45" customHeight="1" x14ac:dyDescent="0.25">
      <c r="A80" s="11"/>
      <c r="B80" s="9" t="s">
        <v>50</v>
      </c>
      <c r="C80" s="22" t="str">
        <f>VLOOKUP(B80,Arzneimittel!$A$2:$C$18,2)</f>
        <v xml:space="preserve"> </v>
      </c>
      <c r="D80" s="7"/>
      <c r="E80" s="7"/>
      <c r="F80" s="3" t="str">
        <f>VLOOKUP(B80,Arzneimittel!$A$2:$C$18,3)</f>
        <v xml:space="preserve"> </v>
      </c>
      <c r="G80" s="10"/>
      <c r="H80" s="31"/>
      <c r="I80" s="7"/>
      <c r="J80" s="7"/>
      <c r="K80" s="7"/>
      <c r="L80" s="7"/>
      <c r="M80" s="26">
        <f t="shared" si="1"/>
        <v>0</v>
      </c>
    </row>
    <row r="81" spans="1:13" s="8" customFormat="1" ht="45" customHeight="1" x14ac:dyDescent="0.25">
      <c r="A81" s="11"/>
      <c r="B81" s="9" t="s">
        <v>50</v>
      </c>
      <c r="C81" s="22" t="str">
        <f>VLOOKUP(B81,Arzneimittel!$A$2:$C$18,2)</f>
        <v xml:space="preserve"> </v>
      </c>
      <c r="D81" s="7"/>
      <c r="E81" s="7"/>
      <c r="F81" s="3" t="str">
        <f>VLOOKUP(B81,Arzneimittel!$A$2:$C$18,3)</f>
        <v xml:space="preserve"> </v>
      </c>
      <c r="G81" s="10"/>
      <c r="H81" s="31"/>
      <c r="I81" s="7"/>
      <c r="J81" s="7"/>
      <c r="K81" s="7"/>
      <c r="L81" s="7"/>
      <c r="M81" s="26">
        <f t="shared" si="1"/>
        <v>0</v>
      </c>
    </row>
    <row r="82" spans="1:13" s="8" customFormat="1" ht="45" customHeight="1" x14ac:dyDescent="0.25">
      <c r="A82" s="11"/>
      <c r="B82" s="9" t="s">
        <v>50</v>
      </c>
      <c r="C82" s="22" t="str">
        <f>VLOOKUP(B82,Arzneimittel!$A$2:$C$18,2)</f>
        <v xml:space="preserve"> </v>
      </c>
      <c r="D82" s="7"/>
      <c r="E82" s="7"/>
      <c r="F82" s="3" t="str">
        <f>VLOOKUP(B82,Arzneimittel!$A$2:$C$18,3)</f>
        <v xml:space="preserve"> </v>
      </c>
      <c r="G82" s="10"/>
      <c r="H82" s="31"/>
      <c r="I82" s="7"/>
      <c r="J82" s="7"/>
      <c r="K82" s="7"/>
      <c r="L82" s="7"/>
      <c r="M82" s="26">
        <f t="shared" si="1"/>
        <v>0</v>
      </c>
    </row>
    <row r="83" spans="1:13" s="8" customFormat="1" ht="45" customHeight="1" x14ac:dyDescent="0.25">
      <c r="A83" s="11"/>
      <c r="B83" s="9" t="s">
        <v>50</v>
      </c>
      <c r="C83" s="22" t="str">
        <f>VLOOKUP(B83,Arzneimittel!$A$2:$C$18,2)</f>
        <v xml:space="preserve"> </v>
      </c>
      <c r="D83" s="7"/>
      <c r="E83" s="7"/>
      <c r="F83" s="3" t="str">
        <f>VLOOKUP(B83,Arzneimittel!$A$2:$C$18,3)</f>
        <v xml:space="preserve"> </v>
      </c>
      <c r="G83" s="10"/>
      <c r="H83" s="31"/>
      <c r="I83" s="7"/>
      <c r="J83" s="7"/>
      <c r="K83" s="7"/>
      <c r="L83" s="7"/>
      <c r="M83" s="26">
        <f t="shared" si="1"/>
        <v>0</v>
      </c>
    </row>
    <row r="84" spans="1:13" s="8" customFormat="1" ht="45" customHeight="1" x14ac:dyDescent="0.25">
      <c r="A84" s="11"/>
      <c r="B84" s="9" t="s">
        <v>50</v>
      </c>
      <c r="C84" s="22" t="str">
        <f>VLOOKUP(B84,Arzneimittel!$A$2:$C$18,2)</f>
        <v xml:space="preserve"> </v>
      </c>
      <c r="D84" s="7"/>
      <c r="E84" s="7"/>
      <c r="F84" s="3" t="str">
        <f>VLOOKUP(B84,Arzneimittel!$A$2:$C$18,3)</f>
        <v xml:space="preserve"> </v>
      </c>
      <c r="G84" s="10"/>
      <c r="H84" s="31"/>
      <c r="I84" s="7"/>
      <c r="J84" s="7"/>
      <c r="K84" s="7"/>
      <c r="L84" s="7"/>
      <c r="M84" s="26">
        <f t="shared" si="1"/>
        <v>0</v>
      </c>
    </row>
    <row r="85" spans="1:13" s="8" customFormat="1" ht="45" customHeight="1" x14ac:dyDescent="0.25">
      <c r="A85" s="11"/>
      <c r="B85" s="9" t="s">
        <v>50</v>
      </c>
      <c r="C85" s="22" t="str">
        <f>VLOOKUP(B85,Arzneimittel!$A$2:$C$18,2)</f>
        <v xml:space="preserve"> </v>
      </c>
      <c r="D85" s="7"/>
      <c r="E85" s="7"/>
      <c r="F85" s="3" t="str">
        <f>VLOOKUP(B85,Arzneimittel!$A$2:$C$18,3)</f>
        <v xml:space="preserve"> </v>
      </c>
      <c r="G85" s="10"/>
      <c r="H85" s="31"/>
      <c r="I85" s="7"/>
      <c r="J85" s="7"/>
      <c r="K85" s="7"/>
      <c r="L85" s="7"/>
      <c r="M85" s="26">
        <f t="shared" si="1"/>
        <v>0</v>
      </c>
    </row>
    <row r="86" spans="1:13" s="8" customFormat="1" ht="45" customHeight="1" x14ac:dyDescent="0.25">
      <c r="A86" s="11"/>
      <c r="B86" s="9" t="s">
        <v>50</v>
      </c>
      <c r="C86" s="22" t="str">
        <f>VLOOKUP(B86,Arzneimittel!$A$2:$C$18,2)</f>
        <v xml:space="preserve"> </v>
      </c>
      <c r="D86" s="7"/>
      <c r="E86" s="7"/>
      <c r="F86" s="3" t="str">
        <f>VLOOKUP(B86,Arzneimittel!$A$2:$C$18,3)</f>
        <v xml:space="preserve"> </v>
      </c>
      <c r="G86" s="10"/>
      <c r="H86" s="31"/>
      <c r="I86" s="7"/>
      <c r="J86" s="7"/>
      <c r="K86" s="7"/>
      <c r="L86" s="7"/>
      <c r="M86" s="26">
        <f t="shared" si="1"/>
        <v>0</v>
      </c>
    </row>
    <row r="87" spans="1:13" s="8" customFormat="1" ht="45" customHeight="1" x14ac:dyDescent="0.25">
      <c r="A87" s="11"/>
      <c r="B87" s="9" t="s">
        <v>50</v>
      </c>
      <c r="C87" s="22" t="str">
        <f>VLOOKUP(B87,Arzneimittel!$A$2:$C$18,2)</f>
        <v xml:space="preserve"> </v>
      </c>
      <c r="D87" s="7"/>
      <c r="E87" s="7"/>
      <c r="F87" s="3" t="str">
        <f>VLOOKUP(B87,Arzneimittel!$A$2:$C$18,3)</f>
        <v xml:space="preserve"> </v>
      </c>
      <c r="G87" s="10"/>
      <c r="H87" s="31"/>
      <c r="I87" s="7"/>
      <c r="J87" s="7"/>
      <c r="K87" s="7"/>
      <c r="L87" s="7"/>
      <c r="M87" s="26">
        <f t="shared" si="1"/>
        <v>0</v>
      </c>
    </row>
    <row r="88" spans="1:13" s="8" customFormat="1" ht="45" customHeight="1" x14ac:dyDescent="0.25">
      <c r="A88" s="11"/>
      <c r="B88" s="9" t="s">
        <v>50</v>
      </c>
      <c r="C88" s="22" t="str">
        <f>VLOOKUP(B88,Arzneimittel!$A$2:$C$18,2)</f>
        <v xml:space="preserve"> </v>
      </c>
      <c r="D88" s="7"/>
      <c r="E88" s="7"/>
      <c r="F88" s="3" t="str">
        <f>VLOOKUP(B88,Arzneimittel!$A$2:$C$18,3)</f>
        <v xml:space="preserve"> </v>
      </c>
      <c r="G88" s="10"/>
      <c r="H88" s="31"/>
      <c r="I88" s="7"/>
      <c r="J88" s="7"/>
      <c r="K88" s="7"/>
      <c r="L88" s="7"/>
      <c r="M88" s="26">
        <f t="shared" si="1"/>
        <v>0</v>
      </c>
    </row>
    <row r="89" spans="1:13" s="8" customFormat="1" ht="45" customHeight="1" x14ac:dyDescent="0.25">
      <c r="A89" s="11"/>
      <c r="B89" s="9" t="s">
        <v>50</v>
      </c>
      <c r="C89" s="22" t="str">
        <f>VLOOKUP(B89,Arzneimittel!$A$2:$C$18,2)</f>
        <v xml:space="preserve"> </v>
      </c>
      <c r="D89" s="7"/>
      <c r="E89" s="7"/>
      <c r="F89" s="3" t="str">
        <f>VLOOKUP(B89,Arzneimittel!$A$2:$C$18,3)</f>
        <v xml:space="preserve"> </v>
      </c>
      <c r="G89" s="10"/>
      <c r="H89" s="31"/>
      <c r="I89" s="7"/>
      <c r="J89" s="7"/>
      <c r="K89" s="7"/>
      <c r="L89" s="7"/>
      <c r="M89" s="26">
        <f t="shared" si="1"/>
        <v>0</v>
      </c>
    </row>
    <row r="90" spans="1:13" s="8" customFormat="1" ht="45" customHeight="1" x14ac:dyDescent="0.25">
      <c r="A90" s="11"/>
      <c r="B90" s="9" t="s">
        <v>50</v>
      </c>
      <c r="C90" s="22" t="str">
        <f>VLOOKUP(B90,Arzneimittel!$A$2:$C$18,2)</f>
        <v xml:space="preserve"> </v>
      </c>
      <c r="D90" s="7"/>
      <c r="E90" s="7"/>
      <c r="F90" s="3" t="str">
        <f>VLOOKUP(B90,Arzneimittel!$A$2:$C$18,3)</f>
        <v xml:space="preserve"> </v>
      </c>
      <c r="G90" s="10"/>
      <c r="H90" s="31"/>
      <c r="I90" s="7"/>
      <c r="J90" s="7"/>
      <c r="K90" s="7"/>
      <c r="L90" s="7"/>
      <c r="M90" s="26">
        <f t="shared" si="1"/>
        <v>0</v>
      </c>
    </row>
    <row r="91" spans="1:13" s="8" customFormat="1" ht="45" customHeight="1" x14ac:dyDescent="0.25">
      <c r="A91" s="11"/>
      <c r="B91" s="9" t="s">
        <v>50</v>
      </c>
      <c r="C91" s="22" t="str">
        <f>VLOOKUP(B91,Arzneimittel!$A$2:$C$18,2)</f>
        <v xml:space="preserve"> </v>
      </c>
      <c r="D91" s="7"/>
      <c r="E91" s="7"/>
      <c r="F91" s="3" t="str">
        <f>VLOOKUP(B91,Arzneimittel!$A$2:$C$18,3)</f>
        <v xml:space="preserve"> </v>
      </c>
      <c r="G91" s="10"/>
      <c r="H91" s="31"/>
      <c r="I91" s="7"/>
      <c r="J91" s="7"/>
      <c r="K91" s="7"/>
      <c r="L91" s="7"/>
      <c r="M91" s="26">
        <f t="shared" si="1"/>
        <v>0</v>
      </c>
    </row>
    <row r="92" spans="1:13" s="8" customFormat="1" ht="45" customHeight="1" x14ac:dyDescent="0.25">
      <c r="A92" s="11"/>
      <c r="B92" s="9" t="s">
        <v>50</v>
      </c>
      <c r="C92" s="22" t="str">
        <f>VLOOKUP(B92,Arzneimittel!$A$2:$C$18,2)</f>
        <v xml:space="preserve"> </v>
      </c>
      <c r="D92" s="7"/>
      <c r="E92" s="7"/>
      <c r="F92" s="3" t="str">
        <f>VLOOKUP(B92,Arzneimittel!$A$2:$C$18,3)</f>
        <v xml:space="preserve"> </v>
      </c>
      <c r="G92" s="10"/>
      <c r="H92" s="31"/>
      <c r="I92" s="7"/>
      <c r="J92" s="7"/>
      <c r="K92" s="7"/>
      <c r="L92" s="7"/>
      <c r="M92" s="26">
        <f t="shared" si="1"/>
        <v>0</v>
      </c>
    </row>
    <row r="93" spans="1:13" s="8" customFormat="1" ht="45" customHeight="1" x14ac:dyDescent="0.25">
      <c r="A93" s="11"/>
      <c r="B93" s="9" t="s">
        <v>50</v>
      </c>
      <c r="C93" s="22" t="str">
        <f>VLOOKUP(B93,Arzneimittel!$A$2:$C$18,2)</f>
        <v xml:space="preserve"> </v>
      </c>
      <c r="D93" s="7"/>
      <c r="E93" s="7"/>
      <c r="F93" s="3" t="str">
        <f>VLOOKUP(B93,Arzneimittel!$A$2:$C$18,3)</f>
        <v xml:space="preserve"> </v>
      </c>
      <c r="G93" s="10"/>
      <c r="H93" s="31"/>
      <c r="I93" s="7"/>
      <c r="J93" s="7"/>
      <c r="K93" s="7"/>
      <c r="L93" s="7"/>
      <c r="M93" s="26">
        <f t="shared" si="1"/>
        <v>0</v>
      </c>
    </row>
    <row r="94" spans="1:13" s="8" customFormat="1" ht="45" customHeight="1" x14ac:dyDescent="0.25">
      <c r="A94" s="11"/>
      <c r="B94" s="9" t="s">
        <v>50</v>
      </c>
      <c r="C94" s="22" t="str">
        <f>VLOOKUP(B94,Arzneimittel!$A$2:$C$18,2)</f>
        <v xml:space="preserve"> </v>
      </c>
      <c r="D94" s="7"/>
      <c r="E94" s="7"/>
      <c r="F94" s="3" t="str">
        <f>VLOOKUP(B94,Arzneimittel!$A$2:$C$18,3)</f>
        <v xml:space="preserve"> </v>
      </c>
      <c r="G94" s="10"/>
      <c r="H94" s="31"/>
      <c r="I94" s="7"/>
      <c r="J94" s="7"/>
      <c r="K94" s="7"/>
      <c r="L94" s="7"/>
      <c r="M94" s="26">
        <f t="shared" si="1"/>
        <v>0</v>
      </c>
    </row>
    <row r="95" spans="1:13" s="8" customFormat="1" ht="45" customHeight="1" x14ac:dyDescent="0.25">
      <c r="A95" s="11"/>
      <c r="B95" s="9" t="s">
        <v>50</v>
      </c>
      <c r="C95" s="22" t="str">
        <f>VLOOKUP(B95,Arzneimittel!$A$2:$C$18,2)</f>
        <v xml:space="preserve"> </v>
      </c>
      <c r="D95" s="7"/>
      <c r="E95" s="7"/>
      <c r="F95" s="3" t="str">
        <f>VLOOKUP(B95,Arzneimittel!$A$2:$C$18,3)</f>
        <v xml:space="preserve"> </v>
      </c>
      <c r="G95" s="10"/>
      <c r="H95" s="31"/>
      <c r="I95" s="7"/>
      <c r="J95" s="7"/>
      <c r="K95" s="7"/>
      <c r="L95" s="7"/>
      <c r="M95" s="26">
        <f t="shared" si="1"/>
        <v>0</v>
      </c>
    </row>
    <row r="96" spans="1:13" s="8" customFormat="1" ht="45" customHeight="1" x14ac:dyDescent="0.25">
      <c r="A96" s="11"/>
      <c r="B96" s="9" t="s">
        <v>50</v>
      </c>
      <c r="C96" s="22" t="str">
        <f>VLOOKUP(B96,Arzneimittel!$A$2:$C$18,2)</f>
        <v xml:space="preserve"> </v>
      </c>
      <c r="D96" s="7"/>
      <c r="E96" s="7"/>
      <c r="F96" s="3" t="str">
        <f>VLOOKUP(B96,Arzneimittel!$A$2:$C$18,3)</f>
        <v xml:space="preserve"> </v>
      </c>
      <c r="G96" s="10"/>
      <c r="H96" s="31"/>
      <c r="I96" s="7"/>
      <c r="J96" s="7"/>
      <c r="K96" s="7"/>
      <c r="L96" s="7"/>
      <c r="M96" s="26">
        <f t="shared" si="1"/>
        <v>0</v>
      </c>
    </row>
    <row r="97" spans="1:13" s="8" customFormat="1" ht="45" customHeight="1" x14ac:dyDescent="0.25">
      <c r="A97" s="11"/>
      <c r="B97" s="9" t="s">
        <v>50</v>
      </c>
      <c r="C97" s="22" t="str">
        <f>VLOOKUP(B97,Arzneimittel!$A$2:$C$18,2)</f>
        <v xml:space="preserve"> </v>
      </c>
      <c r="D97" s="7"/>
      <c r="E97" s="7"/>
      <c r="F97" s="3" t="str">
        <f>VLOOKUP(B97,Arzneimittel!$A$2:$C$18,3)</f>
        <v xml:space="preserve"> </v>
      </c>
      <c r="G97" s="10"/>
      <c r="H97" s="31"/>
      <c r="I97" s="7"/>
      <c r="J97" s="7"/>
      <c r="K97" s="7"/>
      <c r="L97" s="7"/>
      <c r="M97" s="26">
        <f t="shared" si="1"/>
        <v>0</v>
      </c>
    </row>
    <row r="98" spans="1:13" s="8" customFormat="1" ht="45" customHeight="1" x14ac:dyDescent="0.25">
      <c r="A98" s="11"/>
      <c r="B98" s="9" t="s">
        <v>50</v>
      </c>
      <c r="C98" s="22" t="str">
        <f>VLOOKUP(B98,Arzneimittel!$A$2:$C$18,2)</f>
        <v xml:space="preserve"> </v>
      </c>
      <c r="D98" s="7"/>
      <c r="E98" s="7"/>
      <c r="F98" s="3" t="str">
        <f>VLOOKUP(B98,Arzneimittel!$A$2:$C$18,3)</f>
        <v xml:space="preserve"> </v>
      </c>
      <c r="G98" s="10"/>
      <c r="H98" s="31"/>
      <c r="I98" s="7"/>
      <c r="J98" s="7"/>
      <c r="K98" s="7"/>
      <c r="L98" s="7"/>
      <c r="M98" s="26">
        <f t="shared" si="1"/>
        <v>0</v>
      </c>
    </row>
    <row r="99" spans="1:13" s="8" customFormat="1" ht="45" customHeight="1" x14ac:dyDescent="0.25">
      <c r="A99" s="11"/>
      <c r="B99" s="9" t="s">
        <v>50</v>
      </c>
      <c r="C99" s="22" t="str">
        <f>VLOOKUP(B99,Arzneimittel!$A$2:$C$18,2)</f>
        <v xml:space="preserve"> </v>
      </c>
      <c r="D99" s="7"/>
      <c r="E99" s="7"/>
      <c r="F99" s="3" t="str">
        <f>VLOOKUP(B99,Arzneimittel!$A$2:$C$18,3)</f>
        <v xml:space="preserve"> </v>
      </c>
      <c r="G99" s="10"/>
      <c r="H99" s="31"/>
      <c r="I99" s="7"/>
      <c r="J99" s="7"/>
      <c r="K99" s="7"/>
      <c r="L99" s="7"/>
      <c r="M99" s="26">
        <f t="shared" si="1"/>
        <v>0</v>
      </c>
    </row>
    <row r="100" spans="1:13" s="8" customFormat="1" ht="45" customHeight="1" x14ac:dyDescent="0.25">
      <c r="A100" s="11"/>
      <c r="B100" s="9" t="s">
        <v>50</v>
      </c>
      <c r="C100" s="22" t="str">
        <f>VLOOKUP(B100,Arzneimittel!$A$2:$C$18,2)</f>
        <v xml:space="preserve"> </v>
      </c>
      <c r="D100" s="7"/>
      <c r="E100" s="7"/>
      <c r="F100" s="3" t="str">
        <f>VLOOKUP(B100,Arzneimittel!$A$2:$C$18,3)</f>
        <v xml:space="preserve"> </v>
      </c>
      <c r="G100" s="10"/>
      <c r="H100" s="31"/>
      <c r="I100" s="7"/>
      <c r="J100" s="7"/>
      <c r="K100" s="7"/>
      <c r="L100" s="7"/>
      <c r="M100" s="26">
        <f t="shared" si="1"/>
        <v>0</v>
      </c>
    </row>
    <row r="101" spans="1:13" s="8" customFormat="1" ht="45" customHeight="1" x14ac:dyDescent="0.25">
      <c r="A101" s="11"/>
      <c r="B101" s="9" t="s">
        <v>50</v>
      </c>
      <c r="C101" s="22" t="str">
        <f>VLOOKUP(B101,Arzneimittel!$A$2:$C$18,2)</f>
        <v xml:space="preserve"> </v>
      </c>
      <c r="D101" s="7"/>
      <c r="E101" s="7"/>
      <c r="F101" s="3" t="str">
        <f>VLOOKUP(B101,Arzneimittel!$A$2:$C$18,3)</f>
        <v xml:space="preserve"> </v>
      </c>
      <c r="G101" s="10"/>
      <c r="H101" s="31"/>
      <c r="I101" s="7"/>
      <c r="J101" s="7"/>
      <c r="K101" s="7"/>
      <c r="L101" s="7"/>
      <c r="M101" s="26">
        <f t="shared" si="1"/>
        <v>0</v>
      </c>
    </row>
    <row r="102" spans="1:13" s="8" customFormat="1" ht="45" customHeight="1" x14ac:dyDescent="0.25">
      <c r="A102" s="11"/>
      <c r="B102" s="9" t="s">
        <v>50</v>
      </c>
      <c r="C102" s="22" t="str">
        <f>VLOOKUP(B102,Arzneimittel!$A$2:$C$18,2)</f>
        <v xml:space="preserve"> </v>
      </c>
      <c r="D102" s="7"/>
      <c r="E102" s="7"/>
      <c r="F102" s="3" t="str">
        <f>VLOOKUP(B102,Arzneimittel!$A$2:$C$18,3)</f>
        <v xml:space="preserve"> </v>
      </c>
      <c r="G102" s="10"/>
      <c r="H102" s="31"/>
      <c r="I102" s="7"/>
      <c r="J102" s="7"/>
      <c r="K102" s="7"/>
      <c r="L102" s="7"/>
      <c r="M102" s="26">
        <f t="shared" si="1"/>
        <v>0</v>
      </c>
    </row>
    <row r="103" spans="1:13" s="8" customFormat="1" ht="45" customHeight="1" x14ac:dyDescent="0.25">
      <c r="A103" s="11"/>
      <c r="B103" s="9" t="s">
        <v>50</v>
      </c>
      <c r="C103" s="22" t="str">
        <f>VLOOKUP(B103,Arzneimittel!$A$2:$C$18,2)</f>
        <v xml:space="preserve"> </v>
      </c>
      <c r="D103" s="7"/>
      <c r="E103" s="7"/>
      <c r="F103" s="3" t="str">
        <f>VLOOKUP(B103,Arzneimittel!$A$2:$C$18,3)</f>
        <v xml:space="preserve"> </v>
      </c>
      <c r="G103" s="10"/>
      <c r="H103" s="31"/>
      <c r="I103" s="7"/>
      <c r="J103" s="7"/>
      <c r="K103" s="7"/>
      <c r="L103" s="7"/>
      <c r="M103" s="26">
        <f t="shared" si="1"/>
        <v>0</v>
      </c>
    </row>
    <row r="104" spans="1:13" s="8" customFormat="1" ht="45" customHeight="1" x14ac:dyDescent="0.25">
      <c r="A104" s="11"/>
      <c r="B104" s="9" t="s">
        <v>50</v>
      </c>
      <c r="C104" s="22" t="str">
        <f>VLOOKUP(B104,Arzneimittel!$A$2:$C$18,2)</f>
        <v xml:space="preserve"> </v>
      </c>
      <c r="D104" s="7"/>
      <c r="E104" s="7"/>
      <c r="F104" s="3" t="str">
        <f>VLOOKUP(B104,Arzneimittel!$A$2:$C$18,3)</f>
        <v xml:space="preserve"> </v>
      </c>
      <c r="G104" s="10"/>
      <c r="H104" s="31"/>
      <c r="I104" s="7"/>
      <c r="J104" s="7"/>
      <c r="K104" s="7"/>
      <c r="L104" s="7"/>
      <c r="M104" s="26">
        <f t="shared" si="1"/>
        <v>0</v>
      </c>
    </row>
    <row r="105" spans="1:13" s="8" customFormat="1" ht="45" customHeight="1" x14ac:dyDescent="0.25">
      <c r="A105" s="11"/>
      <c r="B105" s="9" t="s">
        <v>50</v>
      </c>
      <c r="C105" s="22" t="str">
        <f>VLOOKUP(B105,Arzneimittel!$A$2:$C$18,2)</f>
        <v xml:space="preserve"> </v>
      </c>
      <c r="D105" s="7"/>
      <c r="E105" s="7"/>
      <c r="F105" s="3" t="str">
        <f>VLOOKUP(B105,Arzneimittel!$A$2:$C$18,3)</f>
        <v xml:space="preserve"> </v>
      </c>
      <c r="G105" s="10"/>
      <c r="H105" s="31"/>
      <c r="I105" s="7"/>
      <c r="J105" s="7"/>
      <c r="K105" s="7"/>
      <c r="L105" s="7"/>
      <c r="M105" s="26">
        <f t="shared" si="1"/>
        <v>0</v>
      </c>
    </row>
    <row r="106" spans="1:13" s="8" customFormat="1" ht="45" customHeight="1" x14ac:dyDescent="0.25">
      <c r="A106" s="11"/>
      <c r="B106" s="9" t="s">
        <v>50</v>
      </c>
      <c r="C106" s="22" t="str">
        <f>VLOOKUP(B106,Arzneimittel!$A$2:$C$18,2)</f>
        <v xml:space="preserve"> </v>
      </c>
      <c r="D106" s="7"/>
      <c r="E106" s="7"/>
      <c r="F106" s="3" t="str">
        <f>VLOOKUP(B106,Arzneimittel!$A$2:$C$18,3)</f>
        <v xml:space="preserve"> </v>
      </c>
      <c r="G106" s="10"/>
      <c r="H106" s="31"/>
      <c r="I106" s="7"/>
      <c r="J106" s="7"/>
      <c r="K106" s="7"/>
      <c r="L106" s="7"/>
      <c r="M106" s="26">
        <f t="shared" si="1"/>
        <v>0</v>
      </c>
    </row>
    <row r="107" spans="1:13" s="8" customFormat="1" ht="45" customHeight="1" x14ac:dyDescent="0.25">
      <c r="A107" s="11"/>
      <c r="B107" s="9" t="s">
        <v>50</v>
      </c>
      <c r="C107" s="22" t="str">
        <f>VLOOKUP(B107,Arzneimittel!$A$2:$C$18,2)</f>
        <v xml:space="preserve"> </v>
      </c>
      <c r="D107" s="7"/>
      <c r="E107" s="7"/>
      <c r="F107" s="3" t="str">
        <f>VLOOKUP(B107,Arzneimittel!$A$2:$C$18,3)</f>
        <v xml:space="preserve"> </v>
      </c>
      <c r="G107" s="10"/>
      <c r="H107" s="31"/>
      <c r="I107" s="7"/>
      <c r="J107" s="7"/>
      <c r="K107" s="7"/>
      <c r="L107" s="7"/>
      <c r="M107" s="26">
        <f t="shared" si="1"/>
        <v>0</v>
      </c>
    </row>
    <row r="108" spans="1:13" s="8" customFormat="1" ht="45" customHeight="1" x14ac:dyDescent="0.25">
      <c r="A108" s="11"/>
      <c r="B108" s="9" t="s">
        <v>50</v>
      </c>
      <c r="C108" s="22" t="str">
        <f>VLOOKUP(B108,Arzneimittel!$A$2:$C$18,2)</f>
        <v xml:space="preserve"> </v>
      </c>
      <c r="D108" s="7"/>
      <c r="E108" s="7"/>
      <c r="F108" s="3" t="str">
        <f>VLOOKUP(B108,Arzneimittel!$A$2:$C$18,3)</f>
        <v xml:space="preserve"> </v>
      </c>
      <c r="G108" s="10"/>
      <c r="H108" s="31"/>
      <c r="I108" s="7"/>
      <c r="J108" s="7"/>
      <c r="K108" s="7"/>
      <c r="L108" s="7"/>
      <c r="M108" s="26">
        <f t="shared" si="1"/>
        <v>0</v>
      </c>
    </row>
    <row r="109" spans="1:13" s="8" customFormat="1" ht="45" customHeight="1" x14ac:dyDescent="0.25">
      <c r="A109" s="11"/>
      <c r="B109" s="9" t="s">
        <v>50</v>
      </c>
      <c r="C109" s="22" t="str">
        <f>VLOOKUP(B109,Arzneimittel!$A$2:$C$18,2)</f>
        <v xml:space="preserve"> </v>
      </c>
      <c r="D109" s="7"/>
      <c r="E109" s="7"/>
      <c r="F109" s="3" t="str">
        <f>VLOOKUP(B109,Arzneimittel!$A$2:$C$18,3)</f>
        <v xml:space="preserve"> </v>
      </c>
      <c r="G109" s="10"/>
      <c r="H109" s="31"/>
      <c r="I109" s="7"/>
      <c r="J109" s="7"/>
      <c r="K109" s="7"/>
      <c r="L109" s="7"/>
      <c r="M109" s="26">
        <f t="shared" si="1"/>
        <v>0</v>
      </c>
    </row>
    <row r="110" spans="1:13" s="8" customFormat="1" ht="45" customHeight="1" x14ac:dyDescent="0.25">
      <c r="A110" s="11"/>
      <c r="B110" s="9" t="s">
        <v>50</v>
      </c>
      <c r="C110" s="22" t="str">
        <f>VLOOKUP(B110,Arzneimittel!$A$2:$C$18,2)</f>
        <v xml:space="preserve"> </v>
      </c>
      <c r="D110" s="7"/>
      <c r="E110" s="7"/>
      <c r="F110" s="3" t="str">
        <f>VLOOKUP(B110,Arzneimittel!$A$2:$C$18,3)</f>
        <v xml:space="preserve"> </v>
      </c>
      <c r="G110" s="10"/>
      <c r="H110" s="31"/>
      <c r="I110" s="7"/>
      <c r="J110" s="7"/>
      <c r="K110" s="7"/>
      <c r="L110" s="7"/>
      <c r="M110" s="26">
        <f t="shared" si="1"/>
        <v>0</v>
      </c>
    </row>
    <row r="111" spans="1:13" s="8" customFormat="1" ht="45" customHeight="1" x14ac:dyDescent="0.25">
      <c r="A111" s="11"/>
      <c r="B111" s="9" t="s">
        <v>50</v>
      </c>
      <c r="C111" s="22" t="str">
        <f>VLOOKUP(B111,Arzneimittel!$A$2:$C$18,2)</f>
        <v xml:space="preserve"> </v>
      </c>
      <c r="D111" s="7"/>
      <c r="E111" s="7"/>
      <c r="F111" s="3" t="str">
        <f>VLOOKUP(B111,Arzneimittel!$A$2:$C$18,3)</f>
        <v xml:space="preserve"> </v>
      </c>
      <c r="G111" s="10"/>
      <c r="H111" s="31"/>
      <c r="I111" s="7"/>
      <c r="J111" s="7"/>
      <c r="K111" s="7"/>
      <c r="L111" s="7"/>
      <c r="M111" s="26">
        <f t="shared" si="1"/>
        <v>0</v>
      </c>
    </row>
    <row r="112" spans="1:13" s="8" customFormat="1" ht="45" customHeight="1" x14ac:dyDescent="0.25">
      <c r="A112" s="11"/>
      <c r="B112" s="9" t="s">
        <v>50</v>
      </c>
      <c r="C112" s="22" t="str">
        <f>VLOOKUP(B112,Arzneimittel!$A$2:$C$18,2)</f>
        <v xml:space="preserve"> </v>
      </c>
      <c r="D112" s="7"/>
      <c r="E112" s="7"/>
      <c r="F112" s="3" t="str">
        <f>VLOOKUP(B112,Arzneimittel!$A$2:$C$18,3)</f>
        <v xml:space="preserve"> </v>
      </c>
      <c r="G112" s="10"/>
      <c r="H112" s="31"/>
      <c r="I112" s="7"/>
      <c r="J112" s="7"/>
      <c r="K112" s="7"/>
      <c r="L112" s="7"/>
      <c r="M112" s="26">
        <f t="shared" si="1"/>
        <v>0</v>
      </c>
    </row>
    <row r="113" spans="1:13" s="8" customFormat="1" ht="45" customHeight="1" x14ac:dyDescent="0.25">
      <c r="A113" s="11"/>
      <c r="B113" s="9" t="s">
        <v>50</v>
      </c>
      <c r="C113" s="22" t="str">
        <f>VLOOKUP(B113,Arzneimittel!$A$2:$C$18,2)</f>
        <v xml:space="preserve"> </v>
      </c>
      <c r="D113" s="7"/>
      <c r="E113" s="7"/>
      <c r="F113" s="3" t="str">
        <f>VLOOKUP(B113,Arzneimittel!$A$2:$C$18,3)</f>
        <v xml:space="preserve"> </v>
      </c>
      <c r="G113" s="10"/>
      <c r="H113" s="31"/>
      <c r="I113" s="7"/>
      <c r="J113" s="7"/>
      <c r="K113" s="7"/>
      <c r="L113" s="7"/>
      <c r="M113" s="26">
        <f t="shared" si="1"/>
        <v>0</v>
      </c>
    </row>
    <row r="114" spans="1:13" s="8" customFormat="1" ht="45" customHeight="1" x14ac:dyDescent="0.25">
      <c r="A114" s="11"/>
      <c r="B114" s="9" t="s">
        <v>50</v>
      </c>
      <c r="C114" s="22" t="str">
        <f>VLOOKUP(B114,Arzneimittel!$A$2:$C$18,2)</f>
        <v xml:space="preserve"> </v>
      </c>
      <c r="D114" s="7"/>
      <c r="E114" s="7"/>
      <c r="F114" s="3" t="str">
        <f>VLOOKUP(B114,Arzneimittel!$A$2:$C$18,3)</f>
        <v xml:space="preserve"> </v>
      </c>
      <c r="G114" s="10"/>
      <c r="H114" s="31"/>
      <c r="I114" s="7"/>
      <c r="J114" s="7"/>
      <c r="K114" s="7"/>
      <c r="L114" s="7"/>
      <c r="M114" s="26">
        <f t="shared" si="1"/>
        <v>0</v>
      </c>
    </row>
    <row r="115" spans="1:13" s="8" customFormat="1" ht="45" customHeight="1" x14ac:dyDescent="0.25">
      <c r="A115" s="11"/>
      <c r="B115" s="9" t="s">
        <v>50</v>
      </c>
      <c r="C115" s="22" t="str">
        <f>VLOOKUP(B115,Arzneimittel!$A$2:$C$18,2)</f>
        <v xml:space="preserve"> </v>
      </c>
      <c r="D115" s="7"/>
      <c r="E115" s="7"/>
      <c r="F115" s="3" t="str">
        <f>VLOOKUP(B115,Arzneimittel!$A$2:$C$18,3)</f>
        <v xml:space="preserve"> </v>
      </c>
      <c r="G115" s="10"/>
      <c r="H115" s="31"/>
      <c r="I115" s="7"/>
      <c r="J115" s="7"/>
      <c r="K115" s="7"/>
      <c r="L115" s="7"/>
      <c r="M115" s="26">
        <f t="shared" si="1"/>
        <v>0</v>
      </c>
    </row>
    <row r="116" spans="1:13" s="8" customFormat="1" ht="45" customHeight="1" x14ac:dyDescent="0.25">
      <c r="A116" s="11"/>
      <c r="B116" s="9" t="s">
        <v>50</v>
      </c>
      <c r="C116" s="22" t="str">
        <f>VLOOKUP(B116,Arzneimittel!$A$2:$C$18,2)</f>
        <v xml:space="preserve"> </v>
      </c>
      <c r="D116" s="7"/>
      <c r="E116" s="7"/>
      <c r="F116" s="3" t="str">
        <f>VLOOKUP(B116,Arzneimittel!$A$2:$C$18,3)</f>
        <v xml:space="preserve"> </v>
      </c>
      <c r="G116" s="10"/>
      <c r="H116" s="31"/>
      <c r="I116" s="7"/>
      <c r="J116" s="7"/>
      <c r="K116" s="7"/>
      <c r="L116" s="7"/>
      <c r="M116" s="26">
        <f t="shared" si="1"/>
        <v>0</v>
      </c>
    </row>
    <row r="117" spans="1:13" s="8" customFormat="1" ht="45" customHeight="1" x14ac:dyDescent="0.25">
      <c r="A117" s="11"/>
      <c r="B117" s="9" t="s">
        <v>50</v>
      </c>
      <c r="C117" s="22" t="str">
        <f>VLOOKUP(B117,Arzneimittel!$A$2:$C$18,2)</f>
        <v xml:space="preserve"> </v>
      </c>
      <c r="D117" s="7"/>
      <c r="E117" s="7"/>
      <c r="F117" s="3" t="str">
        <f>VLOOKUP(B117,Arzneimittel!$A$2:$C$18,3)</f>
        <v xml:space="preserve"> </v>
      </c>
      <c r="G117" s="10"/>
      <c r="H117" s="31"/>
      <c r="I117" s="7"/>
      <c r="J117" s="7"/>
      <c r="K117" s="7"/>
      <c r="L117" s="7"/>
      <c r="M117" s="26">
        <f t="shared" si="1"/>
        <v>0</v>
      </c>
    </row>
    <row r="118" spans="1:13" s="8" customFormat="1" ht="45" customHeight="1" x14ac:dyDescent="0.25">
      <c r="A118" s="11"/>
      <c r="B118" s="9" t="s">
        <v>50</v>
      </c>
      <c r="C118" s="22" t="str">
        <f>VLOOKUP(B118,Arzneimittel!$A$2:$C$18,2)</f>
        <v xml:space="preserve"> </v>
      </c>
      <c r="D118" s="7"/>
      <c r="E118" s="7"/>
      <c r="F118" s="3" t="str">
        <f>VLOOKUP(B118,Arzneimittel!$A$2:$C$18,3)</f>
        <v xml:space="preserve"> </v>
      </c>
      <c r="G118" s="10"/>
      <c r="H118" s="31"/>
      <c r="I118" s="7"/>
      <c r="J118" s="7"/>
      <c r="K118" s="7"/>
      <c r="L118" s="7"/>
      <c r="M118" s="26">
        <f t="shared" si="1"/>
        <v>0</v>
      </c>
    </row>
    <row r="119" spans="1:13" s="8" customFormat="1" ht="45" customHeight="1" x14ac:dyDescent="0.25">
      <c r="A119" s="11"/>
      <c r="B119" s="9" t="s">
        <v>50</v>
      </c>
      <c r="C119" s="22" t="str">
        <f>VLOOKUP(B119,Arzneimittel!$A$2:$C$18,2)</f>
        <v xml:space="preserve"> </v>
      </c>
      <c r="D119" s="7"/>
      <c r="E119" s="7"/>
      <c r="F119" s="3" t="str">
        <f>VLOOKUP(B119,Arzneimittel!$A$2:$C$18,3)</f>
        <v xml:space="preserve"> </v>
      </c>
      <c r="G119" s="10"/>
      <c r="H119" s="31"/>
      <c r="I119" s="7"/>
      <c r="J119" s="7"/>
      <c r="K119" s="7"/>
      <c r="L119" s="7"/>
      <c r="M119" s="26">
        <f t="shared" si="1"/>
        <v>0</v>
      </c>
    </row>
    <row r="120" spans="1:13" s="8" customFormat="1" ht="45" customHeight="1" x14ac:dyDescent="0.25">
      <c r="A120" s="11"/>
      <c r="B120" s="9" t="s">
        <v>50</v>
      </c>
      <c r="C120" s="22" t="str">
        <f>VLOOKUP(B120,Arzneimittel!$A$2:$C$18,2)</f>
        <v xml:space="preserve"> </v>
      </c>
      <c r="D120" s="7"/>
      <c r="E120" s="7"/>
      <c r="F120" s="3" t="str">
        <f>VLOOKUP(B120,Arzneimittel!$A$2:$C$18,3)</f>
        <v xml:space="preserve"> </v>
      </c>
      <c r="G120" s="10"/>
      <c r="H120" s="31"/>
      <c r="I120" s="7"/>
      <c r="J120" s="7"/>
      <c r="K120" s="7"/>
      <c r="L120" s="7"/>
      <c r="M120" s="26">
        <f t="shared" si="1"/>
        <v>0</v>
      </c>
    </row>
    <row r="121" spans="1:13" s="8" customFormat="1" ht="45" customHeight="1" x14ac:dyDescent="0.25">
      <c r="A121" s="11"/>
      <c r="B121" s="9" t="s">
        <v>50</v>
      </c>
      <c r="C121" s="22" t="str">
        <f>VLOOKUP(B121,Arzneimittel!$A$2:$C$18,2)</f>
        <v xml:space="preserve"> </v>
      </c>
      <c r="D121" s="7"/>
      <c r="E121" s="7"/>
      <c r="F121" s="3" t="str">
        <f>VLOOKUP(B121,Arzneimittel!$A$2:$C$18,3)</f>
        <v xml:space="preserve"> </v>
      </c>
      <c r="G121" s="10"/>
      <c r="H121" s="31"/>
      <c r="I121" s="7"/>
      <c r="J121" s="7"/>
      <c r="K121" s="7"/>
      <c r="L121" s="7"/>
      <c r="M121" s="26">
        <f t="shared" si="1"/>
        <v>0</v>
      </c>
    </row>
    <row r="122" spans="1:13" s="8" customFormat="1" ht="45" customHeight="1" x14ac:dyDescent="0.25">
      <c r="A122" s="11"/>
      <c r="B122" s="9" t="s">
        <v>50</v>
      </c>
      <c r="C122" s="22" t="str">
        <f>VLOOKUP(B122,Arzneimittel!$A$2:$C$18,2)</f>
        <v xml:space="preserve"> </v>
      </c>
      <c r="D122" s="7"/>
      <c r="E122" s="7"/>
      <c r="F122" s="3" t="str">
        <f>VLOOKUP(B122,Arzneimittel!$A$2:$C$18,3)</f>
        <v xml:space="preserve"> </v>
      </c>
      <c r="G122" s="10"/>
      <c r="H122" s="31"/>
      <c r="I122" s="7"/>
      <c r="J122" s="7"/>
      <c r="K122" s="7"/>
      <c r="L122" s="7"/>
      <c r="M122" s="26">
        <f t="shared" si="1"/>
        <v>0</v>
      </c>
    </row>
  </sheetData>
  <sheetProtection algorithmName="SHA-512" hashValue="ux0vBcrhNp90Ts8yrZbtomip1rDeuRC9AvBHzaPpEOoTXSIP1gfOKkxX4bnJBr1vlTbYMA+HCTuNPSOP7ljXlg==" saltValue="FPlLVc4fMupkQfhKr+EjWg==" spinCount="100000" sheet="1" objects="1" scenarios="1" selectLockedCells="1"/>
  <mergeCells count="14">
    <mergeCell ref="H10:M10"/>
    <mergeCell ref="E8:F8"/>
    <mergeCell ref="G3:M3"/>
    <mergeCell ref="G4:M4"/>
    <mergeCell ref="G5:M5"/>
    <mergeCell ref="G6:M6"/>
    <mergeCell ref="G7:M7"/>
    <mergeCell ref="G8:M8"/>
    <mergeCell ref="E7:F7"/>
    <mergeCell ref="A1:D1"/>
    <mergeCell ref="E3:F3"/>
    <mergeCell ref="E4:F4"/>
    <mergeCell ref="E5:F5"/>
    <mergeCell ref="E6:F6"/>
  </mergeCells>
  <dataValidations count="1">
    <dataValidation type="list" allowBlank="1" showInputMessage="1" showErrorMessage="1" sqref="B12:B122" xr:uid="{C8778FCE-D5EC-4C7A-ACD2-2C043CDF6F57}">
      <formula1>Arznei</formula1>
    </dataValidation>
  </dataValidations>
  <pageMargins left="0.7" right="0.7" top="0.78740157499999996" bottom="0.78740157499999996" header="0.3" footer="0.3"/>
  <ignoredErrors>
    <ignoredError sqref="F12:F13 C12:C122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46D0-E608-476C-95F8-E19213551BE1}">
  <dimension ref="A1:D18"/>
  <sheetViews>
    <sheetView workbookViewId="0">
      <selection activeCell="B3" sqref="B3"/>
    </sheetView>
  </sheetViews>
  <sheetFormatPr baseColWidth="10" defaultRowHeight="15" x14ac:dyDescent="0.25"/>
  <cols>
    <col min="1" max="1" width="29.140625" style="20" bestFit="1" customWidth="1"/>
    <col min="2" max="2" width="41.85546875" style="20" customWidth="1"/>
    <col min="3" max="3" width="11.42578125" style="21"/>
    <col min="4" max="4" width="14" style="21" bestFit="1" customWidth="1"/>
    <col min="5" max="16384" width="11.42578125" style="14"/>
  </cols>
  <sheetData>
    <row r="1" spans="1:4" x14ac:dyDescent="0.25">
      <c r="A1" s="12" t="s">
        <v>8</v>
      </c>
      <c r="B1" s="12" t="s">
        <v>40</v>
      </c>
      <c r="C1" s="13" t="s">
        <v>17</v>
      </c>
      <c r="D1" s="13" t="s">
        <v>53</v>
      </c>
    </row>
    <row r="2" spans="1:4" x14ac:dyDescent="0.25">
      <c r="A2" s="15" t="s">
        <v>50</v>
      </c>
      <c r="B2" s="15" t="s">
        <v>50</v>
      </c>
      <c r="C2" s="7" t="s">
        <v>50</v>
      </c>
      <c r="D2" s="7"/>
    </row>
    <row r="3" spans="1:4" x14ac:dyDescent="0.25">
      <c r="A3" s="15" t="s">
        <v>34</v>
      </c>
      <c r="B3" s="15" t="s">
        <v>50</v>
      </c>
      <c r="C3" s="7" t="s">
        <v>44</v>
      </c>
      <c r="D3" s="7" t="s">
        <v>54</v>
      </c>
    </row>
    <row r="4" spans="1:4" ht="45" x14ac:dyDescent="0.25">
      <c r="A4" s="15" t="s">
        <v>24</v>
      </c>
      <c r="B4" s="16" t="s">
        <v>45</v>
      </c>
      <c r="C4" s="7" t="s">
        <v>41</v>
      </c>
      <c r="D4" s="7" t="s">
        <v>54</v>
      </c>
    </row>
    <row r="5" spans="1:4" ht="45" x14ac:dyDescent="0.25">
      <c r="A5" s="15" t="s">
        <v>26</v>
      </c>
      <c r="B5" s="16" t="s">
        <v>47</v>
      </c>
      <c r="C5" s="7" t="s">
        <v>41</v>
      </c>
      <c r="D5" s="7" t="s">
        <v>54</v>
      </c>
    </row>
    <row r="6" spans="1:4" ht="45" x14ac:dyDescent="0.25">
      <c r="A6" s="17" t="s">
        <v>30</v>
      </c>
      <c r="B6" s="18" t="s">
        <v>49</v>
      </c>
      <c r="C6" s="19" t="s">
        <v>41</v>
      </c>
      <c r="D6" s="19" t="s">
        <v>56</v>
      </c>
    </row>
    <row r="7" spans="1:4" ht="45" x14ac:dyDescent="0.25">
      <c r="A7" s="17" t="s">
        <v>31</v>
      </c>
      <c r="B7" s="18" t="s">
        <v>51</v>
      </c>
      <c r="C7" s="19" t="s">
        <v>41</v>
      </c>
      <c r="D7" s="19" t="s">
        <v>56</v>
      </c>
    </row>
    <row r="8" spans="1:4" ht="45" x14ac:dyDescent="0.25">
      <c r="A8" s="17" t="s">
        <v>29</v>
      </c>
      <c r="B8" s="18" t="s">
        <v>48</v>
      </c>
      <c r="C8" s="19" t="s">
        <v>41</v>
      </c>
      <c r="D8" s="19" t="s">
        <v>55</v>
      </c>
    </row>
    <row r="9" spans="1:4" ht="45" x14ac:dyDescent="0.25">
      <c r="A9" s="15" t="s">
        <v>23</v>
      </c>
      <c r="B9" s="16" t="s">
        <v>42</v>
      </c>
      <c r="C9" s="7" t="s">
        <v>41</v>
      </c>
      <c r="D9" s="7" t="s">
        <v>54</v>
      </c>
    </row>
    <row r="10" spans="1:4" ht="45" x14ac:dyDescent="0.25">
      <c r="A10" s="15" t="s">
        <v>35</v>
      </c>
      <c r="B10" s="16" t="s">
        <v>42</v>
      </c>
      <c r="C10" s="7" t="s">
        <v>44</v>
      </c>
      <c r="D10" s="7" t="s">
        <v>54</v>
      </c>
    </row>
    <row r="11" spans="1:4" ht="50.25" customHeight="1" x14ac:dyDescent="0.25">
      <c r="A11" s="15" t="s">
        <v>36</v>
      </c>
      <c r="B11" s="16" t="s">
        <v>43</v>
      </c>
      <c r="C11" s="7" t="s">
        <v>44</v>
      </c>
      <c r="D11" s="7" t="s">
        <v>54</v>
      </c>
    </row>
    <row r="12" spans="1:4" x14ac:dyDescent="0.25">
      <c r="A12" s="15" t="s">
        <v>37</v>
      </c>
      <c r="B12" s="15" t="s">
        <v>50</v>
      </c>
      <c r="C12" s="7" t="s">
        <v>44</v>
      </c>
      <c r="D12" s="7" t="s">
        <v>54</v>
      </c>
    </row>
    <row r="13" spans="1:4" ht="51" customHeight="1" x14ac:dyDescent="0.25">
      <c r="A13" s="15" t="s">
        <v>38</v>
      </c>
      <c r="B13" s="16" t="s">
        <v>42</v>
      </c>
      <c r="C13" s="7" t="s">
        <v>41</v>
      </c>
      <c r="D13" s="7" t="s">
        <v>54</v>
      </c>
    </row>
    <row r="14" spans="1:4" ht="45" x14ac:dyDescent="0.25">
      <c r="A14" s="15" t="s">
        <v>32</v>
      </c>
      <c r="B14" s="16" t="s">
        <v>42</v>
      </c>
      <c r="C14" s="7" t="s">
        <v>41</v>
      </c>
      <c r="D14" s="7" t="s">
        <v>54</v>
      </c>
    </row>
    <row r="15" spans="1:4" ht="45" x14ac:dyDescent="0.25">
      <c r="A15" s="15" t="s">
        <v>33</v>
      </c>
      <c r="B15" s="16" t="s">
        <v>46</v>
      </c>
      <c r="C15" s="7" t="s">
        <v>44</v>
      </c>
      <c r="D15" s="7" t="s">
        <v>54</v>
      </c>
    </row>
    <row r="16" spans="1:4" ht="45" x14ac:dyDescent="0.25">
      <c r="A16" s="17" t="s">
        <v>28</v>
      </c>
      <c r="B16" s="18" t="s">
        <v>52</v>
      </c>
      <c r="C16" s="19" t="s">
        <v>44</v>
      </c>
      <c r="D16" s="19" t="s">
        <v>55</v>
      </c>
    </row>
    <row r="17" spans="1:4" ht="45" x14ac:dyDescent="0.25">
      <c r="A17" s="15" t="s">
        <v>25</v>
      </c>
      <c r="B17" s="16" t="s">
        <v>42</v>
      </c>
      <c r="C17" s="7" t="s">
        <v>41</v>
      </c>
      <c r="D17" s="7" t="s">
        <v>54</v>
      </c>
    </row>
    <row r="18" spans="1:4" ht="45" x14ac:dyDescent="0.25">
      <c r="A18" s="15" t="s">
        <v>27</v>
      </c>
      <c r="B18" s="16" t="s">
        <v>39</v>
      </c>
      <c r="C18" s="7" t="s">
        <v>41</v>
      </c>
      <c r="D18" s="7" t="s">
        <v>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Volk #</vt:lpstr>
      <vt:lpstr>Arzneimittel</vt:lpstr>
      <vt:lpstr>Arznei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Strobl</dc:creator>
  <cp:lastModifiedBy>Norbert Strobl</cp:lastModifiedBy>
  <dcterms:created xsi:type="dcterms:W3CDTF">2023-08-18T06:25:45Z</dcterms:created>
  <dcterms:modified xsi:type="dcterms:W3CDTF">2023-09-01T06:39:10Z</dcterms:modified>
</cp:coreProperties>
</file>